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内訳書" sheetId="4" r:id="rId1"/>
  </sheets>
  <definedNames>
    <definedName name="_xlnm.Print_Area" localSheetId="0">内訳書!$A$1:$K$45</definedName>
  </definedNames>
  <calcPr calcId="162913"/>
</workbook>
</file>

<file path=xl/calcChain.xml><?xml version="1.0" encoding="utf-8"?>
<calcChain xmlns="http://schemas.openxmlformats.org/spreadsheetml/2006/main">
  <c r="H26" i="4" l="1"/>
  <c r="H18" i="4" l="1"/>
  <c r="H17" i="4"/>
  <c r="H16" i="4"/>
  <c r="H15" i="4"/>
  <c r="H14" i="4"/>
  <c r="H13" i="4"/>
  <c r="H12" i="4"/>
  <c r="H11" i="4"/>
  <c r="H10" i="4"/>
  <c r="H9" i="4"/>
  <c r="H8" i="4"/>
  <c r="E38" i="4"/>
  <c r="D38" i="4"/>
  <c r="H37" i="4"/>
  <c r="I37" i="4" s="1"/>
  <c r="J37" i="4" s="1"/>
  <c r="H36" i="4"/>
  <c r="I36" i="4" s="1"/>
  <c r="J36" i="4" s="1"/>
  <c r="H35" i="4"/>
  <c r="I35" i="4" s="1"/>
  <c r="J35" i="4" s="1"/>
  <c r="H34" i="4"/>
  <c r="I34" i="4" s="1"/>
  <c r="J34" i="4" s="1"/>
  <c r="H33" i="4"/>
  <c r="I33" i="4" s="1"/>
  <c r="J33" i="4" s="1"/>
  <c r="H32" i="4"/>
  <c r="I32" i="4" s="1"/>
  <c r="J32" i="4" s="1"/>
  <c r="H31" i="4"/>
  <c r="I31" i="4" s="1"/>
  <c r="J31" i="4" s="1"/>
  <c r="H30" i="4"/>
  <c r="I30" i="4" s="1"/>
  <c r="J30" i="4" s="1"/>
  <c r="H29" i="4"/>
  <c r="I29" i="4" s="1"/>
  <c r="J29" i="4" s="1"/>
  <c r="H28" i="4"/>
  <c r="I28" i="4" s="1"/>
  <c r="J28" i="4" s="1"/>
  <c r="H27" i="4"/>
  <c r="I27" i="4" s="1"/>
  <c r="J27" i="4" s="1"/>
  <c r="I26" i="4"/>
  <c r="I38" i="4" l="1"/>
  <c r="J26" i="4"/>
  <c r="J38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9" i="4"/>
  <c r="J9" i="4" s="1"/>
  <c r="I8" i="4"/>
  <c r="J8" i="4" s="1"/>
  <c r="D19" i="4"/>
  <c r="E19" i="4"/>
  <c r="H7" i="4"/>
  <c r="I7" i="4" s="1"/>
  <c r="I19" i="4" l="1"/>
  <c r="J7" i="4"/>
  <c r="J19" i="4" s="1"/>
  <c r="I41" i="4" s="1"/>
  <c r="I44" i="4" s="1"/>
</calcChain>
</file>

<file path=xl/sharedStrings.xml><?xml version="1.0" encoding="utf-8"?>
<sst xmlns="http://schemas.openxmlformats.org/spreadsheetml/2006/main" count="55" uniqueCount="32">
  <si>
    <t>（１）　四日市市庁舎</t>
    <rPh sb="4" eb="7">
      <t>ヨッカイチ</t>
    </rPh>
    <rPh sb="7" eb="10">
      <t>シチョウシャ</t>
    </rPh>
    <phoneticPr fontId="1"/>
  </si>
  <si>
    <t>合計</t>
    <rPh sb="0" eb="2">
      <t>ゴウケイ</t>
    </rPh>
    <phoneticPr fontId="1"/>
  </si>
  <si>
    <t xml:space="preserve">5月 </t>
    <rPh sb="1" eb="2">
      <t>ガツ</t>
    </rPh>
    <phoneticPr fontId="1"/>
  </si>
  <si>
    <t xml:space="preserve">6月 </t>
    <rPh sb="1" eb="2">
      <t>ガツ</t>
    </rPh>
    <phoneticPr fontId="1"/>
  </si>
  <si>
    <t xml:space="preserve">7月 </t>
    <rPh sb="1" eb="2">
      <t>ガツ</t>
    </rPh>
    <phoneticPr fontId="1"/>
  </si>
  <si>
    <t xml:space="preserve">12月 </t>
    <phoneticPr fontId="1"/>
  </si>
  <si>
    <t xml:space="preserve">2月 </t>
    <rPh sb="1" eb="2">
      <t>ガツ</t>
    </rPh>
    <phoneticPr fontId="1"/>
  </si>
  <si>
    <t>（2）　あさけプラザ</t>
    <phoneticPr fontId="1"/>
  </si>
  <si>
    <t>年　月</t>
    <rPh sb="0" eb="1">
      <t>ネン</t>
    </rPh>
    <rPh sb="2" eb="3">
      <t>ツキ</t>
    </rPh>
    <phoneticPr fontId="1"/>
  </si>
  <si>
    <t>別紙２　内訳書</t>
    <rPh sb="0" eb="2">
      <t>ベッシ</t>
    </rPh>
    <rPh sb="4" eb="7">
      <t>ウチワケショ</t>
    </rPh>
    <phoneticPr fontId="1"/>
  </si>
  <si>
    <t>円／年</t>
    <rPh sb="0" eb="1">
      <t>エン</t>
    </rPh>
    <rPh sb="2" eb="3">
      <t>ネン</t>
    </rPh>
    <phoneticPr fontId="1"/>
  </si>
  <si>
    <t>②</t>
    <phoneticPr fontId="1"/>
  </si>
  <si>
    <t>①</t>
    <phoneticPr fontId="1"/>
  </si>
  <si>
    <t xml:space="preserve">8月 </t>
  </si>
  <si>
    <t xml:space="preserve">9月 </t>
  </si>
  <si>
    <t xml:space="preserve">10月 </t>
  </si>
  <si>
    <t xml:space="preserve">11月 </t>
  </si>
  <si>
    <t xml:space="preserve">12月 </t>
    <phoneticPr fontId="1"/>
  </si>
  <si>
    <t xml:space="preserve">　　　　　3月 </t>
    <rPh sb="6" eb="7">
      <t>ガツ</t>
    </rPh>
    <phoneticPr fontId="1"/>
  </si>
  <si>
    <t>調整後単価(円/㎥)</t>
    <rPh sb="0" eb="2">
      <t>チョウセイ</t>
    </rPh>
    <rPh sb="2" eb="3">
      <t>ゴ</t>
    </rPh>
    <rPh sb="3" eb="5">
      <t>タンカ</t>
    </rPh>
    <phoneticPr fontId="1"/>
  </si>
  <si>
    <t>従量料金(円)</t>
    <rPh sb="0" eb="2">
      <t>ジュウリョウ</t>
    </rPh>
    <rPh sb="2" eb="4">
      <t>リョウキン</t>
    </rPh>
    <rPh sb="5" eb="6">
      <t>エン</t>
    </rPh>
    <phoneticPr fontId="1"/>
  </si>
  <si>
    <t>原料費調整単価
(円/㎥)</t>
    <rPh sb="0" eb="3">
      <t>ゲンリョウヒ</t>
    </rPh>
    <rPh sb="3" eb="5">
      <t>チョウセイ</t>
    </rPh>
    <rPh sb="5" eb="7">
      <t>タンカ</t>
    </rPh>
    <phoneticPr fontId="1"/>
  </si>
  <si>
    <t>基準単位料金
(円/㎥)</t>
    <rPh sb="0" eb="2">
      <t>キジュン</t>
    </rPh>
    <rPh sb="2" eb="4">
      <t>タンイ</t>
    </rPh>
    <rPh sb="4" eb="6">
      <t>リョウキン</t>
    </rPh>
    <rPh sb="8" eb="9">
      <t>エン</t>
    </rPh>
    <phoneticPr fontId="1"/>
  </si>
  <si>
    <t>月別予定使用量
(㎥)</t>
    <rPh sb="0" eb="2">
      <t>ツキベツ</t>
    </rPh>
    <rPh sb="2" eb="4">
      <t>ヨテイ</t>
    </rPh>
    <rPh sb="4" eb="7">
      <t>シヨウリョウ</t>
    </rPh>
    <phoneticPr fontId="1"/>
  </si>
  <si>
    <t>基本料金
(円)</t>
    <rPh sb="0" eb="2">
      <t>キホン</t>
    </rPh>
    <rPh sb="2" eb="4">
      <t>リョウキン</t>
    </rPh>
    <rPh sb="6" eb="7">
      <t>エン</t>
    </rPh>
    <phoneticPr fontId="1"/>
  </si>
  <si>
    <t>小計
(円)</t>
    <rPh sb="0" eb="2">
      <t>ショウケイ</t>
    </rPh>
    <rPh sb="4" eb="5">
      <t>エン</t>
    </rPh>
    <phoneticPr fontId="1"/>
  </si>
  <si>
    <t>（税込）</t>
    <rPh sb="1" eb="3">
      <t>ゼイコミ</t>
    </rPh>
    <phoneticPr fontId="1"/>
  </si>
  <si>
    <t>（税抜）</t>
    <rPh sb="1" eb="3">
      <t>ゼイヌキ</t>
    </rPh>
    <phoneticPr fontId="1"/>
  </si>
  <si>
    <t>合計金額（①+②）</t>
    <rPh sb="0" eb="2">
      <t>ゴウケイ</t>
    </rPh>
    <rPh sb="2" eb="4">
      <t>キンガク</t>
    </rPh>
    <phoneticPr fontId="1"/>
  </si>
  <si>
    <t>入札書記載金額（（①+②）/1.1）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</si>
  <si>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 xml:space="preserve">令和7年　4月 </t>
    <rPh sb="6" eb="7">
      <t>ガツ</t>
    </rPh>
    <phoneticPr fontId="1"/>
  </si>
  <si>
    <t xml:space="preserve">令和8年　1月 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</si>
</sst>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45"/>
  <sheetViews>
    <sheetView tabSelected="1" view="pageBreakPreview" topLeftCell="A22" zoomScale="85" zoomScaleNormal="130" zoomScaleSheetLayoutView="85" workbookViewId="0">
      <selection activeCell="H24" sqref="H24"/>
    </sheetView>
  </sheetViews>
  <sheetFormatPr defaultRowHeight="41.25" customHeight="1" x14ac:dyDescent="0.15"/>
  <cols>
    <col min="1" max="1" width="1.875" style="2" customWidth="1"/>
    <col min="2" max="2" width="2.125" style="2" customWidth="1"/>
    <col min="3" max="3" width="20.75" style="2" bestFit="1" customWidth="1"/>
    <col min="4" max="5" width="20" style="2" customWidth="1"/>
    <col min="6" max="6" width="20.75" style="2" bestFit="1" customWidth="1"/>
    <col min="7" max="7" width="24.25" style="2" customWidth="1"/>
    <col min="8" max="9" width="17.375" style="2" customWidth="1"/>
    <col min="10" max="10" width="16.75" style="2" bestFit="1" customWidth="1"/>
    <col min="11" max="16384" width="9" style="2"/>
  </cols>
  <sheetData>
    <row r="1" spans="1:10" ht="41.25" customHeight="1" x14ac:dyDescent="0.15">
      <c r="A1" s="1" t="s">
        <v>9</v>
      </c>
    </row>
    <row r="2" spans="1:10" ht="15.75" customHeight="1" x14ac:dyDescent="0.15"/>
    <row r="3" spans="1:10" ht="41.25" customHeight="1" x14ac:dyDescent="0.15">
      <c r="B3" s="3" t="s">
        <v>0</v>
      </c>
      <c r="J3" s="4" t="s">
        <v>26</v>
      </c>
    </row>
    <row r="4" spans="1:10" ht="41.25" customHeight="1" x14ac:dyDescent="0.15">
      <c r="B4" s="3"/>
      <c r="C4" s="37" t="s">
        <v>8</v>
      </c>
      <c r="D4" s="39" t="s">
        <v>23</v>
      </c>
      <c r="E4" s="39" t="s">
        <v>24</v>
      </c>
      <c r="F4" s="5" t="s">
        <v>20</v>
      </c>
      <c r="G4" s="5"/>
      <c r="H4" s="5"/>
      <c r="I4" s="6"/>
      <c r="J4" s="29" t="s">
        <v>25</v>
      </c>
    </row>
    <row r="5" spans="1:10" ht="41.25" customHeight="1" x14ac:dyDescent="0.15">
      <c r="B5" s="3"/>
      <c r="C5" s="37"/>
      <c r="D5" s="37"/>
      <c r="E5" s="37"/>
      <c r="F5" s="5" t="s">
        <v>19</v>
      </c>
      <c r="G5" s="5"/>
      <c r="H5" s="6"/>
      <c r="I5" s="7"/>
      <c r="J5" s="30"/>
    </row>
    <row r="6" spans="1:10" ht="41.25" customHeight="1" thickBot="1" x14ac:dyDescent="0.2">
      <c r="C6" s="38"/>
      <c r="D6" s="38"/>
      <c r="E6" s="38"/>
      <c r="F6" s="8" t="s">
        <v>22</v>
      </c>
      <c r="G6" s="8" t="s">
        <v>21</v>
      </c>
      <c r="H6" s="9"/>
      <c r="I6" s="9"/>
      <c r="J6" s="31"/>
    </row>
    <row r="7" spans="1:10" ht="41.25" customHeight="1" thickTop="1" x14ac:dyDescent="0.15">
      <c r="C7" s="10" t="s">
        <v>30</v>
      </c>
      <c r="D7" s="25">
        <v>4907</v>
      </c>
      <c r="E7" s="12"/>
      <c r="F7" s="12"/>
      <c r="G7" s="12"/>
      <c r="H7" s="13">
        <f>+F7+G7</f>
        <v>0</v>
      </c>
      <c r="I7" s="11">
        <f>+D7*H7</f>
        <v>0</v>
      </c>
      <c r="J7" s="11">
        <f>+E7+I7</f>
        <v>0</v>
      </c>
    </row>
    <row r="8" spans="1:10" ht="41.25" customHeight="1" x14ac:dyDescent="0.15">
      <c r="C8" s="14" t="s">
        <v>2</v>
      </c>
      <c r="D8" s="26">
        <v>138</v>
      </c>
      <c r="E8" s="12"/>
      <c r="F8" s="12"/>
      <c r="G8" s="12"/>
      <c r="H8" s="13">
        <f>+F8+G8</f>
        <v>0</v>
      </c>
      <c r="I8" s="11">
        <f>+D8*H8</f>
        <v>0</v>
      </c>
      <c r="J8" s="11">
        <f t="shared" ref="J8:J18" si="0">+E8+I8</f>
        <v>0</v>
      </c>
    </row>
    <row r="9" spans="1:10" ht="41.25" customHeight="1" x14ac:dyDescent="0.15">
      <c r="C9" s="14" t="s">
        <v>3</v>
      </c>
      <c r="D9" s="26">
        <v>4157</v>
      </c>
      <c r="E9" s="12"/>
      <c r="F9" s="12"/>
      <c r="G9" s="12"/>
      <c r="H9" s="13">
        <f>+F9+G9</f>
        <v>0</v>
      </c>
      <c r="I9" s="11">
        <f t="shared" ref="I9:I18" si="1">+D9*H9</f>
        <v>0</v>
      </c>
      <c r="J9" s="11">
        <f t="shared" si="0"/>
        <v>0</v>
      </c>
    </row>
    <row r="10" spans="1:10" ht="41.25" customHeight="1" x14ac:dyDescent="0.15">
      <c r="C10" s="14" t="s">
        <v>4</v>
      </c>
      <c r="D10" s="26">
        <v>13669</v>
      </c>
      <c r="E10" s="12"/>
      <c r="F10" s="12"/>
      <c r="G10" s="12"/>
      <c r="H10" s="13">
        <f t="shared" ref="H10:H18" si="2">+F10+G10</f>
        <v>0</v>
      </c>
      <c r="I10" s="11">
        <f t="shared" si="1"/>
        <v>0</v>
      </c>
      <c r="J10" s="11">
        <f t="shared" si="0"/>
        <v>0</v>
      </c>
    </row>
    <row r="11" spans="1:10" ht="41.25" customHeight="1" x14ac:dyDescent="0.15">
      <c r="C11" s="14" t="s">
        <v>13</v>
      </c>
      <c r="D11" s="26">
        <v>24928</v>
      </c>
      <c r="E11" s="12"/>
      <c r="F11" s="12"/>
      <c r="G11" s="12"/>
      <c r="H11" s="13">
        <f t="shared" si="2"/>
        <v>0</v>
      </c>
      <c r="I11" s="11">
        <f t="shared" si="1"/>
        <v>0</v>
      </c>
      <c r="J11" s="11">
        <f t="shared" si="0"/>
        <v>0</v>
      </c>
    </row>
    <row r="12" spans="1:10" ht="41.25" customHeight="1" x14ac:dyDescent="0.15">
      <c r="C12" s="14" t="s">
        <v>14</v>
      </c>
      <c r="D12" s="26">
        <v>19465</v>
      </c>
      <c r="E12" s="12"/>
      <c r="F12" s="12"/>
      <c r="G12" s="12"/>
      <c r="H12" s="13">
        <f t="shared" si="2"/>
        <v>0</v>
      </c>
      <c r="I12" s="11">
        <f t="shared" si="1"/>
        <v>0</v>
      </c>
      <c r="J12" s="11">
        <f t="shared" si="0"/>
        <v>0</v>
      </c>
    </row>
    <row r="13" spans="1:10" ht="41.25" customHeight="1" x14ac:dyDescent="0.15">
      <c r="C13" s="14" t="s">
        <v>15</v>
      </c>
      <c r="D13" s="26">
        <v>11702</v>
      </c>
      <c r="E13" s="12"/>
      <c r="F13" s="12"/>
      <c r="G13" s="12"/>
      <c r="H13" s="13">
        <f t="shared" si="2"/>
        <v>0</v>
      </c>
      <c r="I13" s="11">
        <f t="shared" si="1"/>
        <v>0</v>
      </c>
      <c r="J13" s="11">
        <f t="shared" si="0"/>
        <v>0</v>
      </c>
    </row>
    <row r="14" spans="1:10" ht="41.25" customHeight="1" x14ac:dyDescent="0.15">
      <c r="C14" s="14" t="s">
        <v>16</v>
      </c>
      <c r="D14" s="28">
        <v>391</v>
      </c>
      <c r="E14" s="12"/>
      <c r="F14" s="12"/>
      <c r="G14" s="12"/>
      <c r="H14" s="13">
        <f t="shared" si="2"/>
        <v>0</v>
      </c>
      <c r="I14" s="11">
        <f t="shared" si="1"/>
        <v>0</v>
      </c>
      <c r="J14" s="11">
        <f t="shared" si="0"/>
        <v>0</v>
      </c>
    </row>
    <row r="15" spans="1:10" ht="41.25" customHeight="1" x14ac:dyDescent="0.15">
      <c r="C15" s="14" t="s">
        <v>17</v>
      </c>
      <c r="D15" s="26">
        <v>8297</v>
      </c>
      <c r="E15" s="12"/>
      <c r="F15" s="12"/>
      <c r="G15" s="12"/>
      <c r="H15" s="13">
        <f t="shared" si="2"/>
        <v>0</v>
      </c>
      <c r="I15" s="11">
        <f t="shared" si="1"/>
        <v>0</v>
      </c>
      <c r="J15" s="11">
        <f t="shared" si="0"/>
        <v>0</v>
      </c>
    </row>
    <row r="16" spans="1:10" ht="41.25" customHeight="1" x14ac:dyDescent="0.15">
      <c r="C16" s="14" t="s">
        <v>31</v>
      </c>
      <c r="D16" s="26">
        <v>12291</v>
      </c>
      <c r="E16" s="12"/>
      <c r="F16" s="12"/>
      <c r="G16" s="12"/>
      <c r="H16" s="13">
        <f t="shared" si="2"/>
        <v>0</v>
      </c>
      <c r="I16" s="11">
        <f t="shared" si="1"/>
        <v>0</v>
      </c>
      <c r="J16" s="11">
        <f t="shared" si="0"/>
        <v>0</v>
      </c>
    </row>
    <row r="17" spans="2:11" ht="41.25" customHeight="1" x14ac:dyDescent="0.15">
      <c r="C17" s="14" t="s">
        <v>6</v>
      </c>
      <c r="D17" s="26">
        <v>13090</v>
      </c>
      <c r="E17" s="12"/>
      <c r="F17" s="12"/>
      <c r="G17" s="12"/>
      <c r="H17" s="13">
        <f t="shared" si="2"/>
        <v>0</v>
      </c>
      <c r="I17" s="11">
        <f t="shared" si="1"/>
        <v>0</v>
      </c>
      <c r="J17" s="11">
        <f t="shared" si="0"/>
        <v>0</v>
      </c>
    </row>
    <row r="18" spans="2:11" ht="41.25" customHeight="1" thickBot="1" x14ac:dyDescent="0.2">
      <c r="C18" s="16" t="s">
        <v>18</v>
      </c>
      <c r="D18" s="27">
        <v>12786</v>
      </c>
      <c r="E18" s="12"/>
      <c r="F18" s="12"/>
      <c r="G18" s="12"/>
      <c r="H18" s="13">
        <f t="shared" si="2"/>
        <v>0</v>
      </c>
      <c r="I18" s="11">
        <f t="shared" si="1"/>
        <v>0</v>
      </c>
      <c r="J18" s="11">
        <f t="shared" si="0"/>
        <v>0</v>
      </c>
    </row>
    <row r="19" spans="2:11" ht="41.25" customHeight="1" thickTop="1" x14ac:dyDescent="0.15">
      <c r="C19" s="18" t="s">
        <v>1</v>
      </c>
      <c r="D19" s="11">
        <f>SUM(D7:D18)</f>
        <v>125821</v>
      </c>
      <c r="E19" s="11">
        <f>SUM(E7:E18)</f>
        <v>0</v>
      </c>
      <c r="F19" s="32"/>
      <c r="G19" s="33"/>
      <c r="H19" s="34"/>
      <c r="I19" s="11">
        <f>SUM(I7:I18)</f>
        <v>0</v>
      </c>
      <c r="J19" s="19">
        <f>SUM(J7:J18)</f>
        <v>0</v>
      </c>
      <c r="K19" s="2" t="s">
        <v>12</v>
      </c>
    </row>
    <row r="20" spans="2:11" ht="30" customHeight="1" x14ac:dyDescent="0.15"/>
    <row r="21" spans="2:11" ht="30" customHeight="1" x14ac:dyDescent="0.15"/>
    <row r="22" spans="2:11" ht="41.25" customHeight="1" x14ac:dyDescent="0.15">
      <c r="B22" s="3" t="s">
        <v>7</v>
      </c>
      <c r="J22" s="4" t="s">
        <v>26</v>
      </c>
    </row>
    <row r="23" spans="2:11" ht="41.25" customHeight="1" x14ac:dyDescent="0.15">
      <c r="B23" s="3"/>
      <c r="C23" s="37" t="s">
        <v>8</v>
      </c>
      <c r="D23" s="39" t="s">
        <v>23</v>
      </c>
      <c r="E23" s="39" t="s">
        <v>24</v>
      </c>
      <c r="F23" s="5" t="s">
        <v>20</v>
      </c>
      <c r="G23" s="5"/>
      <c r="H23" s="5"/>
      <c r="I23" s="6"/>
      <c r="J23" s="29" t="s">
        <v>25</v>
      </c>
    </row>
    <row r="24" spans="2:11" ht="41.25" customHeight="1" x14ac:dyDescent="0.15">
      <c r="B24" s="3"/>
      <c r="C24" s="37"/>
      <c r="D24" s="37"/>
      <c r="E24" s="37"/>
      <c r="F24" s="5" t="s">
        <v>19</v>
      </c>
      <c r="G24" s="5"/>
      <c r="H24" s="6"/>
      <c r="I24" s="7"/>
      <c r="J24" s="30"/>
    </row>
    <row r="25" spans="2:11" ht="41.25" customHeight="1" thickBot="1" x14ac:dyDescent="0.2">
      <c r="C25" s="38"/>
      <c r="D25" s="38"/>
      <c r="E25" s="38"/>
      <c r="F25" s="8" t="s">
        <v>22</v>
      </c>
      <c r="G25" s="8" t="s">
        <v>21</v>
      </c>
      <c r="H25" s="9"/>
      <c r="I25" s="9"/>
      <c r="J25" s="31"/>
    </row>
    <row r="26" spans="2:11" ht="41.25" customHeight="1" thickTop="1" x14ac:dyDescent="0.15">
      <c r="C26" s="10" t="s">
        <v>30</v>
      </c>
      <c r="D26" s="11">
        <v>6263</v>
      </c>
      <c r="E26" s="12"/>
      <c r="F26" s="12"/>
      <c r="G26" s="12"/>
      <c r="H26" s="13">
        <f>+F26+G26</f>
        <v>0</v>
      </c>
      <c r="I26" s="11">
        <f>+D26*H26</f>
        <v>0</v>
      </c>
      <c r="J26" s="11">
        <f>+E26+I26</f>
        <v>0</v>
      </c>
    </row>
    <row r="27" spans="2:11" ht="41.25" customHeight="1" x14ac:dyDescent="0.15">
      <c r="C27" s="14" t="s">
        <v>2</v>
      </c>
      <c r="D27" s="15">
        <v>2122</v>
      </c>
      <c r="E27" s="20"/>
      <c r="F27" s="20"/>
      <c r="G27" s="12"/>
      <c r="H27" s="13">
        <f>+F27+G27</f>
        <v>0</v>
      </c>
      <c r="I27" s="11">
        <f>+D27*H27</f>
        <v>0</v>
      </c>
      <c r="J27" s="11">
        <f t="shared" ref="J27:J37" si="3">+E27+I27</f>
        <v>0</v>
      </c>
    </row>
    <row r="28" spans="2:11" ht="41.25" customHeight="1" x14ac:dyDescent="0.15">
      <c r="C28" s="14" t="s">
        <v>3</v>
      </c>
      <c r="D28" s="15">
        <v>2787</v>
      </c>
      <c r="E28" s="20"/>
      <c r="F28" s="20"/>
      <c r="G28" s="12"/>
      <c r="H28" s="13">
        <f>+F28+G28</f>
        <v>0</v>
      </c>
      <c r="I28" s="11">
        <f t="shared" ref="I28:I37" si="4">+D28*H28</f>
        <v>0</v>
      </c>
      <c r="J28" s="11">
        <f t="shared" si="3"/>
        <v>0</v>
      </c>
    </row>
    <row r="29" spans="2:11" ht="41.25" customHeight="1" x14ac:dyDescent="0.15">
      <c r="C29" s="14" t="s">
        <v>4</v>
      </c>
      <c r="D29" s="15">
        <v>6018</v>
      </c>
      <c r="E29" s="20"/>
      <c r="F29" s="20"/>
      <c r="G29" s="12"/>
      <c r="H29" s="13">
        <f t="shared" ref="H29:H37" si="5">+F29+G29</f>
        <v>0</v>
      </c>
      <c r="I29" s="11">
        <f t="shared" si="4"/>
        <v>0</v>
      </c>
      <c r="J29" s="11">
        <f t="shared" si="3"/>
        <v>0</v>
      </c>
    </row>
    <row r="30" spans="2:11" ht="41.25" customHeight="1" x14ac:dyDescent="0.15">
      <c r="C30" s="14" t="s">
        <v>13</v>
      </c>
      <c r="D30" s="15">
        <v>7836</v>
      </c>
      <c r="E30" s="20"/>
      <c r="F30" s="20"/>
      <c r="G30" s="12"/>
      <c r="H30" s="13">
        <f t="shared" si="5"/>
        <v>0</v>
      </c>
      <c r="I30" s="11">
        <f t="shared" si="4"/>
        <v>0</v>
      </c>
      <c r="J30" s="11">
        <f t="shared" si="3"/>
        <v>0</v>
      </c>
    </row>
    <row r="31" spans="2:11" ht="41.25" customHeight="1" x14ac:dyDescent="0.15">
      <c r="C31" s="14" t="s">
        <v>14</v>
      </c>
      <c r="D31" s="15">
        <v>5755</v>
      </c>
      <c r="E31" s="20"/>
      <c r="F31" s="20"/>
      <c r="G31" s="12"/>
      <c r="H31" s="13">
        <f t="shared" si="5"/>
        <v>0</v>
      </c>
      <c r="I31" s="11">
        <f t="shared" si="4"/>
        <v>0</v>
      </c>
      <c r="J31" s="11">
        <f t="shared" si="3"/>
        <v>0</v>
      </c>
    </row>
    <row r="32" spans="2:11" ht="41.25" customHeight="1" x14ac:dyDescent="0.15">
      <c r="C32" s="14" t="s">
        <v>15</v>
      </c>
      <c r="D32" s="15">
        <v>5726</v>
      </c>
      <c r="E32" s="20"/>
      <c r="F32" s="20"/>
      <c r="G32" s="12"/>
      <c r="H32" s="13">
        <f t="shared" si="5"/>
        <v>0</v>
      </c>
      <c r="I32" s="11">
        <f t="shared" si="4"/>
        <v>0</v>
      </c>
      <c r="J32" s="11">
        <f t="shared" si="3"/>
        <v>0</v>
      </c>
    </row>
    <row r="33" spans="3:11" ht="41.25" customHeight="1" x14ac:dyDescent="0.15">
      <c r="C33" s="14" t="s">
        <v>16</v>
      </c>
      <c r="D33" s="15">
        <v>2105</v>
      </c>
      <c r="E33" s="20"/>
      <c r="F33" s="20"/>
      <c r="G33" s="12"/>
      <c r="H33" s="13">
        <f t="shared" si="5"/>
        <v>0</v>
      </c>
      <c r="I33" s="11">
        <f t="shared" si="4"/>
        <v>0</v>
      </c>
      <c r="J33" s="11">
        <f t="shared" si="3"/>
        <v>0</v>
      </c>
    </row>
    <row r="34" spans="3:11" ht="41.25" customHeight="1" x14ac:dyDescent="0.15">
      <c r="C34" s="14" t="s">
        <v>5</v>
      </c>
      <c r="D34" s="15">
        <v>6978</v>
      </c>
      <c r="E34" s="20"/>
      <c r="F34" s="20"/>
      <c r="G34" s="12"/>
      <c r="H34" s="13">
        <f t="shared" si="5"/>
        <v>0</v>
      </c>
      <c r="I34" s="11">
        <f t="shared" si="4"/>
        <v>0</v>
      </c>
      <c r="J34" s="11">
        <f t="shared" si="3"/>
        <v>0</v>
      </c>
    </row>
    <row r="35" spans="3:11" ht="41.25" customHeight="1" x14ac:dyDescent="0.15">
      <c r="C35" s="14" t="s">
        <v>31</v>
      </c>
      <c r="D35" s="15">
        <v>7407</v>
      </c>
      <c r="E35" s="20"/>
      <c r="F35" s="20"/>
      <c r="G35" s="12"/>
      <c r="H35" s="13">
        <f t="shared" si="5"/>
        <v>0</v>
      </c>
      <c r="I35" s="11">
        <f t="shared" si="4"/>
        <v>0</v>
      </c>
      <c r="J35" s="11">
        <f t="shared" si="3"/>
        <v>0</v>
      </c>
    </row>
    <row r="36" spans="3:11" ht="41.25" customHeight="1" x14ac:dyDescent="0.15">
      <c r="C36" s="14" t="s">
        <v>6</v>
      </c>
      <c r="D36" s="15">
        <v>8390</v>
      </c>
      <c r="E36" s="20"/>
      <c r="F36" s="20"/>
      <c r="G36" s="12"/>
      <c r="H36" s="13">
        <f t="shared" si="5"/>
        <v>0</v>
      </c>
      <c r="I36" s="11">
        <f t="shared" si="4"/>
        <v>0</v>
      </c>
      <c r="J36" s="11">
        <f t="shared" si="3"/>
        <v>0</v>
      </c>
    </row>
    <row r="37" spans="3:11" ht="41.25" customHeight="1" thickBot="1" x14ac:dyDescent="0.2">
      <c r="C37" s="16" t="s">
        <v>18</v>
      </c>
      <c r="D37" s="17">
        <v>7628</v>
      </c>
      <c r="E37" s="21"/>
      <c r="F37" s="21"/>
      <c r="G37" s="12"/>
      <c r="H37" s="13">
        <f t="shared" si="5"/>
        <v>0</v>
      </c>
      <c r="I37" s="11">
        <f t="shared" si="4"/>
        <v>0</v>
      </c>
      <c r="J37" s="11">
        <f t="shared" si="3"/>
        <v>0</v>
      </c>
    </row>
    <row r="38" spans="3:11" ht="41.25" customHeight="1" thickTop="1" x14ac:dyDescent="0.15">
      <c r="C38" s="18" t="s">
        <v>1</v>
      </c>
      <c r="D38" s="11">
        <f>SUM(D26:D37)</f>
        <v>69015</v>
      </c>
      <c r="E38" s="11">
        <f>SUM(E26:E37)</f>
        <v>0</v>
      </c>
      <c r="F38" s="32"/>
      <c r="G38" s="33"/>
      <c r="H38" s="34"/>
      <c r="I38" s="11">
        <f>SUM(I26:I37)</f>
        <v>0</v>
      </c>
      <c r="J38" s="19">
        <f>SUM(J26:J37)</f>
        <v>0</v>
      </c>
      <c r="K38" s="2" t="s">
        <v>11</v>
      </c>
    </row>
    <row r="39" spans="3:11" ht="36" customHeight="1" x14ac:dyDescent="0.15"/>
    <row r="40" spans="3:11" ht="41.25" customHeight="1" thickBot="1" x14ac:dyDescent="0.2">
      <c r="J40" s="4" t="s">
        <v>26</v>
      </c>
    </row>
    <row r="41" spans="3:11" ht="41.25" customHeight="1" thickBot="1" x14ac:dyDescent="0.2">
      <c r="D41" s="35" t="s">
        <v>28</v>
      </c>
      <c r="E41" s="36"/>
      <c r="F41" s="22"/>
      <c r="G41" s="22"/>
      <c r="H41" s="22"/>
      <c r="I41" s="23">
        <f>+J19+J38</f>
        <v>0</v>
      </c>
      <c r="J41" s="24" t="s">
        <v>10</v>
      </c>
    </row>
    <row r="42" spans="3:11" ht="21" customHeight="1" x14ac:dyDescent="0.15"/>
    <row r="43" spans="3:11" ht="41.25" customHeight="1" thickBot="1" x14ac:dyDescent="0.2">
      <c r="J43" s="4" t="s">
        <v>27</v>
      </c>
    </row>
    <row r="44" spans="3:11" ht="41.25" customHeight="1" thickBot="1" x14ac:dyDescent="0.2">
      <c r="D44" s="35" t="s">
        <v>29</v>
      </c>
      <c r="E44" s="36"/>
      <c r="F44" s="22"/>
      <c r="G44" s="22"/>
      <c r="H44" s="22"/>
      <c r="I44" s="23">
        <f>+I41/1.1</f>
        <v>0</v>
      </c>
      <c r="J44" s="24" t="s">
        <v>10</v>
      </c>
    </row>
    <row r="45" spans="3:11" ht="27.75" customHeight="1" x14ac:dyDescent="0.15">
      <c r="J45" s="4"/>
    </row>
  </sheetData>
  <mergeCells count="12">
    <mergeCell ref="J4:J6"/>
    <mergeCell ref="F19:H19"/>
    <mergeCell ref="D44:E44"/>
    <mergeCell ref="C4:C6"/>
    <mergeCell ref="D4:D6"/>
    <mergeCell ref="E4:E6"/>
    <mergeCell ref="C23:C25"/>
    <mergeCell ref="D23:D25"/>
    <mergeCell ref="E23:E25"/>
    <mergeCell ref="J23:J25"/>
    <mergeCell ref="F38:H38"/>
    <mergeCell ref="D41:E41"/>
  </mergeCells>
  <phoneticPr fontId="1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2024-12-06T05:13:58Z</dcterms:modified>
</cp:coreProperties>
</file>