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65" yWindow="65476" windowWidth="9495" windowHeight="7815" activeTab="0"/>
  </bookViews>
  <sheets>
    <sheet name="目次" sheetId="1" r:id="rId1"/>
    <sheet name="8-1" sheetId="2" r:id="rId2"/>
    <sheet name="8-2" sheetId="3" r:id="rId3"/>
    <sheet name="8-3" sheetId="4" r:id="rId4"/>
    <sheet name="8-4" sheetId="5" r:id="rId5"/>
    <sheet name="8-5" sheetId="6" r:id="rId6"/>
  </sheets>
  <definedNames/>
  <calcPr fullCalcOnLoad="1"/>
</workbook>
</file>

<file path=xl/sharedStrings.xml><?xml version="1.0" encoding="utf-8"?>
<sst xmlns="http://schemas.openxmlformats.org/spreadsheetml/2006/main" count="364" uniqueCount="188">
  <si>
    <t>8-1．全国主要港別輸出入状況</t>
  </si>
  <si>
    <t>単位：百万円，％</t>
  </si>
  <si>
    <t>輸出</t>
  </si>
  <si>
    <t>輸入</t>
  </si>
  <si>
    <t>順位</t>
  </si>
  <si>
    <t>港名</t>
  </si>
  <si>
    <t>金額</t>
  </si>
  <si>
    <t>全国比</t>
  </si>
  <si>
    <t>名古屋</t>
  </si>
  <si>
    <t>東京</t>
  </si>
  <si>
    <t>横浜</t>
  </si>
  <si>
    <t>神戸</t>
  </si>
  <si>
    <t>大阪</t>
  </si>
  <si>
    <t>千葉</t>
  </si>
  <si>
    <t>関西空港</t>
  </si>
  <si>
    <t>川崎</t>
  </si>
  <si>
    <t>四日市</t>
  </si>
  <si>
    <t>その他</t>
  </si>
  <si>
    <t>全国</t>
  </si>
  <si>
    <t>資料：名古屋税関</t>
  </si>
  <si>
    <t>8-2．四日市港年次別輸出入状況</t>
  </si>
  <si>
    <t>単位：千円，％</t>
  </si>
  <si>
    <t>年次</t>
  </si>
  <si>
    <t>対前年比</t>
  </si>
  <si>
    <t>平成 9年</t>
  </si>
  <si>
    <t xml:space="preserve">10  </t>
  </si>
  <si>
    <t xml:space="preserve">11  </t>
  </si>
  <si>
    <t xml:space="preserve">12  </t>
  </si>
  <si>
    <t xml:space="preserve">13  </t>
  </si>
  <si>
    <t xml:space="preserve">14  </t>
  </si>
  <si>
    <t xml:space="preserve">15  </t>
  </si>
  <si>
    <t xml:space="preserve">16  </t>
  </si>
  <si>
    <t xml:space="preserve">17  </t>
  </si>
  <si>
    <t xml:space="preserve">18  </t>
  </si>
  <si>
    <t xml:space="preserve">19  </t>
  </si>
  <si>
    <t xml:space="preserve">20  </t>
  </si>
  <si>
    <t xml:space="preserve">21  </t>
  </si>
  <si>
    <t>8-3．四日市港主要品目別輸出入状況</t>
  </si>
  <si>
    <t>商品名</t>
  </si>
  <si>
    <t>数量
単位</t>
  </si>
  <si>
    <t>数量</t>
  </si>
  <si>
    <t>価額</t>
  </si>
  <si>
    <t>千円</t>
  </si>
  <si>
    <t>総額</t>
  </si>
  <si>
    <t>食料品及び動物</t>
  </si>
  <si>
    <t>飲料及びたばこ</t>
  </si>
  <si>
    <t>MT</t>
  </si>
  <si>
    <t>鉱物性燃料</t>
  </si>
  <si>
    <t>KL</t>
  </si>
  <si>
    <t>動植物性油脂</t>
  </si>
  <si>
    <t>化学製品</t>
  </si>
  <si>
    <t>原料別製品</t>
  </si>
  <si>
    <t>KG</t>
  </si>
  <si>
    <t>機械類及び輸送用機器</t>
  </si>
  <si>
    <t>雑製品</t>
  </si>
  <si>
    <t>特殊取扱品</t>
  </si>
  <si>
    <t>輸入</t>
  </si>
  <si>
    <t>8-4．四日市港外国貿易船国籍別入港隻数・総トン数</t>
  </si>
  <si>
    <t>単位：総トン</t>
  </si>
  <si>
    <t>国籍</t>
  </si>
  <si>
    <t>隻数</t>
  </si>
  <si>
    <t>総トン数</t>
  </si>
  <si>
    <t>合計</t>
  </si>
  <si>
    <t>大韓民国</t>
  </si>
  <si>
    <t>資料：四日市港管理組合</t>
  </si>
  <si>
    <t>8-5．四日市港船種別入港最大船舶</t>
  </si>
  <si>
    <t>種別</t>
  </si>
  <si>
    <t>船名</t>
  </si>
  <si>
    <t>リベリア</t>
  </si>
  <si>
    <t>日本</t>
  </si>
  <si>
    <t xml:space="preserve">22  </t>
  </si>
  <si>
    <t>8-2</t>
  </si>
  <si>
    <t>8-3</t>
  </si>
  <si>
    <t>8-4</t>
  </si>
  <si>
    <t>8-5</t>
  </si>
  <si>
    <t>全国主要港別輸出入状況</t>
  </si>
  <si>
    <t>四日市港年次別輸出入状況</t>
  </si>
  <si>
    <t>四日市港主要品目別輸出入状況</t>
  </si>
  <si>
    <t>四日市港外国貿易船国籍別入港隻数・総トン数</t>
  </si>
  <si>
    <t>四日市港船種別入港最大船舶</t>
  </si>
  <si>
    <t>8. 貿易</t>
  </si>
  <si>
    <t>8-1</t>
  </si>
  <si>
    <t xml:space="preserve">23  </t>
  </si>
  <si>
    <t>パナマ</t>
  </si>
  <si>
    <t>シンガポール</t>
  </si>
  <si>
    <t>イギリス</t>
  </si>
  <si>
    <t>マーシャル諸島</t>
  </si>
  <si>
    <t>飛鳥Ⅱ</t>
  </si>
  <si>
    <t xml:space="preserve">注1 空港を含む。 </t>
  </si>
  <si>
    <t xml:space="preserve">  3 内陸地であっても通関実績があれば、港として取り扱っている。</t>
  </si>
  <si>
    <t>成田空港</t>
  </si>
  <si>
    <t>四日市</t>
  </si>
  <si>
    <t xml:space="preserve">24  </t>
  </si>
  <si>
    <t>25</t>
  </si>
  <si>
    <t>アンティグア、
バーブーダ</t>
  </si>
  <si>
    <t>－</t>
  </si>
  <si>
    <t>26</t>
  </si>
  <si>
    <t>平成27年</t>
  </si>
  <si>
    <t>バハマ</t>
  </si>
  <si>
    <t>香港</t>
  </si>
  <si>
    <t>日本</t>
  </si>
  <si>
    <t xml:space="preserve">  2 成田空港は、成田航空貨物出張所、東京航空貨物出張所の合計値。</t>
  </si>
  <si>
    <t>三河</t>
  </si>
  <si>
    <t>清水</t>
  </si>
  <si>
    <t>博多</t>
  </si>
  <si>
    <t>平成28年</t>
  </si>
  <si>
    <t>堺泉北</t>
  </si>
  <si>
    <t>27</t>
  </si>
  <si>
    <t>28</t>
  </si>
  <si>
    <t>フルコンテナ船</t>
  </si>
  <si>
    <t>パナマ
パナマ</t>
  </si>
  <si>
    <t>客船</t>
  </si>
  <si>
    <t>一般貨物船</t>
  </si>
  <si>
    <t>LNG船</t>
  </si>
  <si>
    <t>油送船</t>
  </si>
  <si>
    <t>VECCHIO BRIDGE
VENICE BRIDGE</t>
  </si>
  <si>
    <t>HOUYO</t>
  </si>
  <si>
    <t>バハマ
バハマ</t>
  </si>
  <si>
    <t>AL GHARIYA
AL SAFLIYA</t>
  </si>
  <si>
    <t>KYO EI</t>
  </si>
  <si>
    <t>キプロス</t>
  </si>
  <si>
    <t>アンティグア、
バーブーダ</t>
  </si>
  <si>
    <t>原材料</t>
  </si>
  <si>
    <t>　魚介類及び同調製品</t>
  </si>
  <si>
    <t>　穀物及び同調製品</t>
  </si>
  <si>
    <t>　糖類及び同調製品・はちみつ</t>
  </si>
  <si>
    <t>　コーヒー・茶・ココア・香辛料類</t>
  </si>
  <si>
    <t>　飼料</t>
  </si>
  <si>
    <t>　その他の調製食料品</t>
  </si>
  <si>
    <t>　飲料</t>
  </si>
  <si>
    <t>　織物用繊維及びくず</t>
  </si>
  <si>
    <t>　その他の動植物性原材料</t>
  </si>
  <si>
    <t>　天然ガス及び製造ガス</t>
  </si>
  <si>
    <t>　植物性油脂</t>
  </si>
  <si>
    <t>　加工油脂及びろう</t>
  </si>
  <si>
    <t>　鉱物性タール及び粗製薬品</t>
  </si>
  <si>
    <t>　染料・なめし剤及び着色剤</t>
  </si>
  <si>
    <t>　精油・香料及び化粧品類</t>
  </si>
  <si>
    <t>　肥料</t>
  </si>
  <si>
    <t>　プラスチック</t>
  </si>
  <si>
    <t>　その他の化学製品</t>
  </si>
  <si>
    <t>　ゴム製品</t>
  </si>
  <si>
    <t>　木製品及びコルク製品（除家具）</t>
  </si>
  <si>
    <t>　織物用糸及び繊維製品</t>
  </si>
  <si>
    <t>　鉄鋼</t>
  </si>
  <si>
    <t>　非鉄金属</t>
  </si>
  <si>
    <t>　金属製品</t>
  </si>
  <si>
    <t>　一般機械</t>
  </si>
  <si>
    <t>　電気機器</t>
  </si>
  <si>
    <t>　輸送用機器</t>
  </si>
  <si>
    <t>　照明器具</t>
  </si>
  <si>
    <t>　家具</t>
  </si>
  <si>
    <t>　バッグ類</t>
  </si>
  <si>
    <t>　衣類及び同附属品</t>
  </si>
  <si>
    <t>　精密機器類</t>
  </si>
  <si>
    <t>　肉類及び同調製品</t>
  </si>
  <si>
    <t>　採油用の種・ナット及び核</t>
  </si>
  <si>
    <t>　石炭、コークス及び練炭</t>
  </si>
  <si>
    <t>　酪農品及び鳥卵</t>
  </si>
  <si>
    <t>　果実及び野菜</t>
  </si>
  <si>
    <t>　糖類及び同調製品・はちみつ</t>
  </si>
  <si>
    <t>　生ゴム</t>
  </si>
  <si>
    <t>　木材及びコルク</t>
  </si>
  <si>
    <t>　パルプ及び古紙</t>
  </si>
  <si>
    <t>　織物用繊維及びくず</t>
  </si>
  <si>
    <t>　粗鉱物</t>
  </si>
  <si>
    <t>　金属鉱及びくず</t>
  </si>
  <si>
    <t>　石油及び同製品</t>
  </si>
  <si>
    <t>　植物性油脂</t>
  </si>
  <si>
    <t>　加工油脂及びろう</t>
  </si>
  <si>
    <t>　元素及び化合物</t>
  </si>
  <si>
    <t>　医薬品</t>
  </si>
  <si>
    <t>　火薬類</t>
  </si>
  <si>
    <t>　革及び同製品・毛皮</t>
  </si>
  <si>
    <t>　紙類及び同製品</t>
  </si>
  <si>
    <t>　非金属鉱物製品</t>
  </si>
  <si>
    <t>　一般機械</t>
  </si>
  <si>
    <t>　はき物</t>
  </si>
  <si>
    <t>　その他の雑製品</t>
  </si>
  <si>
    <t>　再輸出品</t>
  </si>
  <si>
    <t>　果実及び野菜</t>
  </si>
  <si>
    <t>　生ゴム</t>
  </si>
  <si>
    <t>　粗鉱物</t>
  </si>
  <si>
    <t>　医薬品</t>
  </si>
  <si>
    <t>　プラスチック</t>
  </si>
  <si>
    <t>　はき物</t>
  </si>
  <si>
    <t>　再輸入品</t>
  </si>
  <si>
    <t>8-3．四日市港主要品目別輸出入状況（つづき）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</si>
</sst>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.0_ "/>
    <numFmt numFmtId="183" formatCode="0.0%"/>
    <numFmt numFmtId="184" formatCode="0.0"/>
    <numFmt numFmtId="185" formatCode="0.0_);[Red]\(0.0\)"/>
    <numFmt numFmtId="186" formatCode="0.0_ "/>
    <numFmt numFmtId="187" formatCode="#,##0_);[Red]\(#,##0\)"/>
    <numFmt numFmtId="188" formatCode="#,##0.0_);[Red]\(#,##0.0\)"/>
    <numFmt numFmtId="189" formatCode="#,##0.00_ "/>
    <numFmt numFmtId="190" formatCode="#,##0.0;[Red]\-#,##0.0"/>
    <numFmt numFmtId="191" formatCode="0.000_ "/>
    <numFmt numFmtId="192" formatCode="#,##0;&quot;△ &quot;#,##0"/>
    <numFmt numFmtId="193" formatCode="#,##0.0;&quot;△ &quot;#,##0.0"/>
    <numFmt numFmtId="194" formatCode="#,###,##0;&quot; -&quot;###,##0"/>
    <numFmt numFmtId="195" formatCode="###,###,##0;&quot;-&quot;##,###,##0"/>
    <numFmt numFmtId="196" formatCode="\ ###,###,##0;&quot;-&quot;###,###,##0"/>
    <numFmt numFmtId="197" formatCode="0_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_);[Red]\(0\)"/>
    <numFmt numFmtId="203" formatCode="#,##0.00_);[Red]\(#,##0.00\)"/>
    <numFmt numFmtId="204" formatCode="#,##0.00_);\(#,##0.00\)"/>
    <numFmt numFmtId="205" formatCode="#,##0.0_);\(#,##0.0\)"/>
    <numFmt numFmtId="206" formatCode="0.00;[Red]0.00"/>
    <numFmt numFmtId="207" formatCode="#,##0;[Red]#,##0"/>
    <numFmt numFmtId="208" formatCode="#,##0_);\(#,##0\)"/>
    <numFmt numFmtId="209" formatCode="0.00;&quot;△ &quot;0.00"/>
    <numFmt numFmtId="210" formatCode="#,##0.00;&quot;△ &quot;#,##0.00"/>
    <numFmt numFmtId="211" formatCode="0.0;&quot;△ &quot;0.0"/>
    <numFmt numFmtId="212" formatCode="0;&quot;△ &quot;0"/>
    <numFmt numFmtId="213" formatCode="0.0;[Red]0.0"/>
    <numFmt numFmtId="214" formatCode="#,##0;&quot;▲ &quot;#,##0"/>
    <numFmt numFmtId="215" formatCode="#,##0.000;[Red]\-#,##0.000"/>
    <numFmt numFmtId="216" formatCode="#,##0.0000;[Red]\-#,##0.0000"/>
    <numFmt numFmtId="217" formatCode="#,##0.00000;[Red]\-#,##0.00000"/>
    <numFmt numFmtId="218" formatCode="#,##0.000000;[Red]\-#,##0.000000"/>
    <numFmt numFmtId="219" formatCode="#,##0.000;&quot;△ &quot;#,##0.000"/>
    <numFmt numFmtId="220" formatCode="0.0000000000000;&quot;△ &quot;0.0000000000000"/>
    <numFmt numFmtId="221" formatCode="0.00000000000000;&quot;△ &quot;0.00000000000000"/>
    <numFmt numFmtId="222" formatCode="0.000000000000000;&quot;△ &quot;0.000000000000000"/>
    <numFmt numFmtId="223" formatCode="0.0000000000000000;&quot;△ &quot;0.0000000000000000"/>
    <numFmt numFmtId="224" formatCode="0.00000000000000000;&quot;△ &quot;0.00000000000000000"/>
    <numFmt numFmtId="225" formatCode="0.000000000000000000;&quot;△ &quot;0.000000000000000000"/>
    <numFmt numFmtId="226" formatCode="0.0000000000000000000;&quot;△ &quot;0.0000000000000000000"/>
    <numFmt numFmtId="227" formatCode="0.00000000000000000000;&quot;△ &quot;0.00000000000000000000"/>
    <numFmt numFmtId="228" formatCode="0.00000000000;&quot;△ &quot;0.00000000000"/>
    <numFmt numFmtId="229" formatCode="&quot;¥&quot;#,##0_);[Red]\(&quot;¥&quot;#,##0\)"/>
    <numFmt numFmtId="230" formatCode="&quot;¥&quot;#,##0.0;&quot;¥&quot;\-#,##0.0"/>
    <numFmt numFmtId="231" formatCode="&quot;¥&quot;#,##0.000;&quot;¥&quot;\-#,##0.000"/>
    <numFmt numFmtId="232" formatCode="&quot;¥&quot;#,##0.0000;&quot;¥&quot;\-#,##0.0000"/>
    <numFmt numFmtId="233" formatCode="&quot;¥&quot;#,##0.00000;&quot;¥&quot;\-#,##0.00000"/>
    <numFmt numFmtId="234" formatCode="&quot;¥&quot;#,##0.000000;&quot;¥&quot;\-#,##0.000000"/>
    <numFmt numFmtId="235" formatCode="&quot;¥&quot;#,##0.0000000;&quot;¥&quot;\-#,##0.0000000"/>
    <numFmt numFmtId="236" formatCode="&quot;¥&quot;#,##0.00000000;&quot;¥&quot;\-#,##0.00000000"/>
  </numFmts>
  <fonts count="48">
    <font>
      <sz val="10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83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183" fontId="5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83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83" fontId="6" fillId="0" borderId="13" xfId="0" applyNumberFormat="1" applyFont="1" applyFill="1" applyBorder="1" applyAlignment="1">
      <alignment horizontal="center" vertical="center" wrapText="1"/>
    </xf>
    <xf numFmtId="183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80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right" vertical="center"/>
    </xf>
    <xf numFmtId="180" fontId="6" fillId="0" borderId="19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0" xfId="0" applyFont="1" applyFill="1" applyAlignment="1" applyProtection="1">
      <alignment vertical="center"/>
      <protection/>
    </xf>
    <xf numFmtId="183" fontId="6" fillId="0" borderId="0" xfId="0" applyNumberFormat="1" applyFont="1" applyFill="1" applyAlignment="1">
      <alignment vertical="center"/>
    </xf>
    <xf numFmtId="183" fontId="5" fillId="0" borderId="0" xfId="0" applyNumberFormat="1" applyFont="1" applyFill="1" applyAlignment="1">
      <alignment vertical="center"/>
    </xf>
    <xf numFmtId="49" fontId="6" fillId="0" borderId="15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187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187" fontId="5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187" fontId="6" fillId="0" borderId="0" xfId="0" applyNumberFormat="1" applyFont="1" applyFill="1" applyAlignment="1">
      <alignment horizontal="left" vertical="center"/>
    </xf>
    <xf numFmtId="187" fontId="6" fillId="0" borderId="0" xfId="0" applyNumberFormat="1" applyFont="1" applyFill="1" applyAlignment="1">
      <alignment horizontal="right" vertical="center"/>
    </xf>
    <xf numFmtId="180" fontId="6" fillId="0" borderId="20" xfId="0" applyNumberFormat="1" applyFont="1" applyFill="1" applyBorder="1" applyAlignment="1">
      <alignment horizontal="center" vertical="center"/>
    </xf>
    <xf numFmtId="187" fontId="6" fillId="0" borderId="16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87" fontId="6" fillId="0" borderId="0" xfId="0" applyNumberFormat="1" applyFont="1" applyFill="1" applyBorder="1" applyAlignment="1">
      <alignment horizontal="right" vertical="center"/>
    </xf>
    <xf numFmtId="180" fontId="6" fillId="0" borderId="21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/>
    </xf>
    <xf numFmtId="187" fontId="5" fillId="0" borderId="0" xfId="0" applyNumberFormat="1" applyFont="1" applyFill="1" applyAlignment="1">
      <alignment vertical="center"/>
    </xf>
    <xf numFmtId="180" fontId="6" fillId="0" borderId="20" xfId="0" applyNumberFormat="1" applyFont="1" applyFill="1" applyBorder="1" applyAlignment="1">
      <alignment horizontal="center" vertical="center" wrapText="1"/>
    </xf>
    <xf numFmtId="183" fontId="6" fillId="0" borderId="11" xfId="0" applyNumberFormat="1" applyFont="1" applyFill="1" applyBorder="1" applyAlignment="1">
      <alignment horizontal="center" vertical="center" wrapText="1"/>
    </xf>
    <xf numFmtId="183" fontId="6" fillId="0" borderId="22" xfId="0" applyNumberFormat="1" applyFont="1" applyFill="1" applyBorder="1" applyAlignment="1">
      <alignment horizontal="center" vertical="center" wrapText="1"/>
    </xf>
    <xf numFmtId="211" fontId="6" fillId="0" borderId="18" xfId="0" applyNumberFormat="1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38" fontId="6" fillId="0" borderId="15" xfId="0" applyNumberFormat="1" applyFont="1" applyFill="1" applyBorder="1" applyAlignment="1">
      <alignment horizontal="right" vertical="center"/>
    </xf>
    <xf numFmtId="38" fontId="6" fillId="0" borderId="0" xfId="0" applyNumberFormat="1" applyFont="1" applyFill="1" applyBorder="1" applyAlignment="1">
      <alignment horizontal="right" vertical="center"/>
    </xf>
    <xf numFmtId="38" fontId="6" fillId="0" borderId="18" xfId="0" applyNumberFormat="1" applyFont="1" applyFill="1" applyBorder="1" applyAlignment="1">
      <alignment horizontal="right" vertical="center"/>
    </xf>
    <xf numFmtId="211" fontId="6" fillId="0" borderId="0" xfId="0" applyNumberFormat="1" applyFont="1" applyFill="1" applyBorder="1" applyAlignment="1">
      <alignment horizontal="right" vertical="center"/>
    </xf>
    <xf numFmtId="212" fontId="6" fillId="0" borderId="18" xfId="61" applyNumberFormat="1" applyFont="1" applyFill="1" applyBorder="1" applyAlignment="1">
      <alignment vertical="center"/>
      <protection/>
    </xf>
    <xf numFmtId="192" fontId="6" fillId="0" borderId="16" xfId="0" applyNumberFormat="1" applyFont="1" applyFill="1" applyBorder="1" applyAlignment="1">
      <alignment horizontal="right" vertical="center"/>
    </xf>
    <xf numFmtId="192" fontId="6" fillId="0" borderId="17" xfId="0" applyNumberFormat="1" applyFont="1" applyFill="1" applyBorder="1" applyAlignment="1">
      <alignment horizontal="right" vertical="center"/>
    </xf>
    <xf numFmtId="211" fontId="6" fillId="0" borderId="15" xfId="0" applyNumberFormat="1" applyFont="1" applyFill="1" applyBorder="1" applyAlignment="1">
      <alignment horizontal="right" vertical="center"/>
    </xf>
    <xf numFmtId="180" fontId="6" fillId="0" borderId="17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180" fontId="6" fillId="0" borderId="19" xfId="0" applyNumberFormat="1" applyFont="1" applyFill="1" applyBorder="1" applyAlignment="1">
      <alignment horizontal="right" vertical="center"/>
    </xf>
    <xf numFmtId="180" fontId="6" fillId="0" borderId="18" xfId="0" applyNumberFormat="1" applyFont="1" applyFill="1" applyBorder="1" applyAlignment="1">
      <alignment horizontal="right" vertical="center"/>
    </xf>
    <xf numFmtId="180" fontId="9" fillId="0" borderId="17" xfId="0" applyNumberFormat="1" applyFont="1" applyFill="1" applyBorder="1" applyAlignment="1">
      <alignment horizontal="right" vertical="center"/>
    </xf>
    <xf numFmtId="180" fontId="9" fillId="0" borderId="23" xfId="0" applyNumberFormat="1" applyFont="1" applyFill="1" applyBorder="1" applyAlignment="1">
      <alignment horizontal="center" vertical="center"/>
    </xf>
    <xf numFmtId="180" fontId="9" fillId="0" borderId="15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9" fontId="6" fillId="0" borderId="0" xfId="0" applyNumberFormat="1" applyFont="1" applyAlignment="1">
      <alignment horizontal="left" vertical="center" indent="1"/>
    </xf>
    <xf numFmtId="49" fontId="6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80" fontId="6" fillId="0" borderId="24" xfId="0" applyNumberFormat="1" applyFont="1" applyFill="1" applyBorder="1" applyAlignment="1">
      <alignment horizontal="center" vertical="center"/>
    </xf>
    <xf numFmtId="180" fontId="6" fillId="0" borderId="24" xfId="0" applyNumberFormat="1" applyFont="1" applyFill="1" applyBorder="1" applyAlignment="1">
      <alignment horizontal="center" vertical="center" wrapText="1"/>
    </xf>
    <xf numFmtId="180" fontId="6" fillId="0" borderId="25" xfId="0" applyNumberFormat="1" applyFont="1" applyFill="1" applyBorder="1" applyAlignment="1">
      <alignment horizontal="center" vertical="center"/>
    </xf>
    <xf numFmtId="38" fontId="6" fillId="0" borderId="0" xfId="0" applyNumberFormat="1" applyFont="1" applyFill="1" applyAlignment="1">
      <alignment vertical="center"/>
    </xf>
    <xf numFmtId="38" fontId="5" fillId="0" borderId="0" xfId="0" applyNumberFormat="1" applyFont="1" applyFill="1" applyAlignment="1">
      <alignment vertical="center"/>
    </xf>
    <xf numFmtId="183" fontId="6" fillId="0" borderId="20" xfId="0" applyNumberFormat="1" applyFont="1" applyFill="1" applyBorder="1" applyAlignment="1">
      <alignment horizontal="center" vertical="center" wrapText="1"/>
    </xf>
    <xf numFmtId="38" fontId="6" fillId="0" borderId="17" xfId="0" applyNumberFormat="1" applyFont="1" applyFill="1" applyBorder="1" applyAlignment="1">
      <alignment horizontal="right" vertical="center"/>
    </xf>
    <xf numFmtId="183" fontId="6" fillId="0" borderId="20" xfId="0" applyNumberFormat="1" applyFont="1" applyFill="1" applyBorder="1" applyAlignment="1">
      <alignment horizontal="center" vertical="center"/>
    </xf>
    <xf numFmtId="183" fontId="6" fillId="0" borderId="21" xfId="0" applyNumberFormat="1" applyFont="1" applyFill="1" applyBorder="1" applyAlignment="1">
      <alignment horizontal="center" vertical="center"/>
    </xf>
    <xf numFmtId="38" fontId="6" fillId="0" borderId="19" xfId="0" applyNumberFormat="1" applyFont="1" applyFill="1" applyBorder="1" applyAlignment="1">
      <alignment horizontal="right" vertical="center"/>
    </xf>
    <xf numFmtId="215" fontId="6" fillId="0" borderId="0" xfId="49" applyNumberFormat="1" applyFont="1" applyFill="1" applyAlignment="1">
      <alignment vertical="center"/>
    </xf>
    <xf numFmtId="49" fontId="6" fillId="0" borderId="25" xfId="0" applyNumberFormat="1" applyFont="1" applyFill="1" applyBorder="1" applyAlignment="1">
      <alignment horizontal="right" vertical="center" indent="1"/>
    </xf>
    <xf numFmtId="180" fontId="5" fillId="0" borderId="0" xfId="0" applyNumberFormat="1" applyFont="1" applyFill="1" applyAlignment="1">
      <alignment vertical="center"/>
    </xf>
    <xf numFmtId="213" fontId="6" fillId="0" borderId="15" xfId="61" applyNumberFormat="1" applyFont="1" applyFill="1" applyBorder="1" applyAlignment="1">
      <alignment vertical="center"/>
      <protection/>
    </xf>
    <xf numFmtId="213" fontId="6" fillId="0" borderId="0" xfId="61" applyNumberFormat="1" applyFont="1" applyFill="1" applyBorder="1" applyAlignment="1">
      <alignment vertical="center"/>
      <protection/>
    </xf>
    <xf numFmtId="190" fontId="6" fillId="0" borderId="15" xfId="61" applyNumberFormat="1" applyFont="1" applyFill="1" applyBorder="1" applyAlignment="1">
      <alignment vertical="center"/>
      <protection/>
    </xf>
    <xf numFmtId="190" fontId="6" fillId="0" borderId="0" xfId="61" applyNumberFormat="1" applyFont="1" applyFill="1" applyBorder="1" applyAlignment="1">
      <alignment vertical="center"/>
      <protection/>
    </xf>
    <xf numFmtId="190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 indent="1"/>
    </xf>
    <xf numFmtId="190" fontId="6" fillId="0" borderId="0" xfId="49" applyNumberFormat="1" applyFont="1" applyFill="1" applyBorder="1" applyAlignment="1">
      <alignment horizontal="right" vertical="center"/>
    </xf>
    <xf numFmtId="180" fontId="9" fillId="0" borderId="26" xfId="0" applyNumberFormat="1" applyFont="1" applyFill="1" applyBorder="1" applyAlignment="1">
      <alignment horizontal="center" vertical="center"/>
    </xf>
    <xf numFmtId="38" fontId="6" fillId="0" borderId="17" xfId="0" applyNumberFormat="1" applyFont="1" applyFill="1" applyBorder="1" applyAlignment="1">
      <alignment horizontal="right" vertical="center" wrapText="1"/>
    </xf>
    <xf numFmtId="0" fontId="7" fillId="0" borderId="0" xfId="43" applyAlignment="1" applyProtection="1">
      <alignment vertical="center"/>
      <protection/>
    </xf>
    <xf numFmtId="38" fontId="6" fillId="0" borderId="19" xfId="49" applyFont="1" applyFill="1" applyBorder="1" applyAlignment="1">
      <alignment horizontal="right" vertical="center"/>
    </xf>
    <xf numFmtId="0" fontId="6" fillId="0" borderId="26" xfId="0" applyFont="1" applyFill="1" applyBorder="1" applyAlignment="1">
      <alignment vertical="center"/>
    </xf>
    <xf numFmtId="0" fontId="9" fillId="0" borderId="24" xfId="0" applyFont="1" applyFill="1" applyBorder="1" applyAlignment="1">
      <alignment horizontal="left" vertical="center"/>
    </xf>
    <xf numFmtId="0" fontId="13" fillId="0" borderId="24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25" xfId="0" applyFont="1" applyFill="1" applyBorder="1" applyAlignment="1">
      <alignment vertical="center"/>
    </xf>
    <xf numFmtId="38" fontId="9" fillId="0" borderId="17" xfId="49" applyFont="1" applyFill="1" applyBorder="1" applyAlignment="1">
      <alignment horizontal="right" vertical="center"/>
    </xf>
    <xf numFmtId="38" fontId="12" fillId="0" borderId="17" xfId="49" applyFont="1" applyFill="1" applyBorder="1" applyAlignment="1">
      <alignment vertical="center"/>
    </xf>
    <xf numFmtId="38" fontId="12" fillId="0" borderId="19" xfId="49" applyFont="1" applyFill="1" applyBorder="1" applyAlignment="1">
      <alignment vertical="center"/>
    </xf>
    <xf numFmtId="38" fontId="9" fillId="0" borderId="0" xfId="49" applyFont="1" applyFill="1" applyBorder="1" applyAlignment="1">
      <alignment horizontal="right" vertical="center"/>
    </xf>
    <xf numFmtId="38" fontId="12" fillId="0" borderId="0" xfId="49" applyFont="1" applyFill="1" applyBorder="1" applyAlignment="1">
      <alignment vertical="center"/>
    </xf>
    <xf numFmtId="38" fontId="13" fillId="0" borderId="0" xfId="49" applyFont="1" applyFill="1" applyBorder="1" applyAlignment="1">
      <alignment vertical="center"/>
    </xf>
    <xf numFmtId="38" fontId="12" fillId="0" borderId="18" xfId="49" applyFont="1" applyFill="1" applyBorder="1" applyAlignment="1">
      <alignment vertical="center"/>
    </xf>
    <xf numFmtId="38" fontId="9" fillId="0" borderId="19" xfId="49" applyFont="1" applyFill="1" applyBorder="1" applyAlignment="1">
      <alignment horizontal="right" vertical="center"/>
    </xf>
    <xf numFmtId="38" fontId="6" fillId="0" borderId="0" xfId="49" applyFont="1" applyFill="1" applyBorder="1" applyAlignment="1">
      <alignment horizontal="right" vertical="center"/>
    </xf>
    <xf numFmtId="38" fontId="6" fillId="0" borderId="17" xfId="49" applyFont="1" applyFill="1" applyBorder="1" applyAlignment="1">
      <alignment horizontal="right" vertical="center"/>
    </xf>
    <xf numFmtId="38" fontId="12" fillId="0" borderId="0" xfId="49" applyFont="1" applyFill="1" applyAlignment="1">
      <alignment vertical="center"/>
    </xf>
    <xf numFmtId="38" fontId="13" fillId="0" borderId="0" xfId="49" applyFont="1" applyFill="1" applyAlignment="1">
      <alignment vertical="center"/>
    </xf>
    <xf numFmtId="38" fontId="13" fillId="0" borderId="17" xfId="49" applyFont="1" applyFill="1" applyBorder="1" applyAlignment="1">
      <alignment vertical="center"/>
    </xf>
    <xf numFmtId="180" fontId="6" fillId="0" borderId="16" xfId="0" applyNumberFormat="1" applyFont="1" applyFill="1" applyBorder="1" applyAlignment="1">
      <alignment horizontal="center" vertical="center"/>
    </xf>
    <xf numFmtId="180" fontId="9" fillId="0" borderId="17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13" fillId="0" borderId="17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38" fontId="6" fillId="0" borderId="16" xfId="49" applyFont="1" applyFill="1" applyBorder="1" applyAlignment="1">
      <alignment horizontal="right" vertical="center"/>
    </xf>
    <xf numFmtId="38" fontId="12" fillId="0" borderId="0" xfId="49" applyNumberFormat="1" applyFont="1" applyFill="1" applyBorder="1" applyAlignment="1">
      <alignment vertical="center"/>
    </xf>
    <xf numFmtId="38" fontId="6" fillId="0" borderId="15" xfId="49" applyFont="1" applyFill="1" applyBorder="1" applyAlignment="1">
      <alignment horizontal="right" vertical="center"/>
    </xf>
    <xf numFmtId="5" fontId="12" fillId="0" borderId="0" xfId="49" applyNumberFormat="1" applyFont="1" applyFill="1" applyBorder="1" applyAlignment="1">
      <alignment vertical="center"/>
    </xf>
    <xf numFmtId="187" fontId="6" fillId="0" borderId="15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87" fontId="6" fillId="0" borderId="22" xfId="0" applyNumberFormat="1" applyFont="1" applyFill="1" applyBorder="1" applyAlignment="1">
      <alignment horizontal="center" vertical="center"/>
    </xf>
    <xf numFmtId="187" fontId="6" fillId="0" borderId="29" xfId="0" applyNumberFormat="1" applyFont="1" applyFill="1" applyBorder="1" applyAlignment="1">
      <alignment horizontal="center" vertical="center"/>
    </xf>
    <xf numFmtId="187" fontId="6" fillId="0" borderId="14" xfId="0" applyNumberFormat="1" applyFont="1" applyFill="1" applyBorder="1" applyAlignment="1">
      <alignment horizontal="center" vertical="center"/>
    </xf>
    <xf numFmtId="187" fontId="6" fillId="0" borderId="12" xfId="0" applyNumberFormat="1" applyFont="1" applyFill="1" applyBorder="1" applyAlignment="1">
      <alignment horizontal="center" vertical="center"/>
    </xf>
    <xf numFmtId="187" fontId="6" fillId="0" borderId="30" xfId="0" applyNumberFormat="1" applyFont="1" applyFill="1" applyBorder="1" applyAlignment="1">
      <alignment horizontal="center" vertical="center"/>
    </xf>
    <xf numFmtId="187" fontId="6" fillId="0" borderId="16" xfId="0" applyNumberFormat="1" applyFont="1" applyFill="1" applyBorder="1" applyAlignment="1">
      <alignment horizontal="center" vertical="center"/>
    </xf>
    <xf numFmtId="187" fontId="6" fillId="0" borderId="26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8.7109375" style="72" customWidth="1"/>
    <col min="2" max="2" width="80.7109375" style="72" customWidth="1"/>
    <col min="3" max="16384" width="9.140625" style="72" customWidth="1"/>
  </cols>
  <sheetData>
    <row r="1" s="66" customFormat="1" ht="19.5" customHeight="1">
      <c r="A1" s="65" t="s">
        <v>80</v>
      </c>
    </row>
    <row r="2" spans="1:5" s="66" customFormat="1" ht="9.75" customHeight="1">
      <c r="A2" s="67"/>
      <c r="B2" s="67"/>
      <c r="C2" s="67"/>
      <c r="D2" s="67"/>
      <c r="E2" s="67"/>
    </row>
    <row r="3" spans="1:7" s="66" customFormat="1" ht="24.75" customHeight="1">
      <c r="A3" s="68" t="s">
        <v>81</v>
      </c>
      <c r="B3" s="95" t="s">
        <v>75</v>
      </c>
      <c r="C3" s="67"/>
      <c r="D3" s="67"/>
      <c r="E3" s="67"/>
      <c r="F3" s="67"/>
      <c r="G3" s="67"/>
    </row>
    <row r="4" spans="1:7" s="66" customFormat="1" ht="24.75" customHeight="1">
      <c r="A4" s="68" t="s">
        <v>71</v>
      </c>
      <c r="B4" s="95" t="s">
        <v>76</v>
      </c>
      <c r="C4" s="67"/>
      <c r="D4" s="67"/>
      <c r="E4" s="67"/>
      <c r="F4" s="67"/>
      <c r="G4" s="67"/>
    </row>
    <row r="5" spans="1:7" s="66" customFormat="1" ht="24.75" customHeight="1">
      <c r="A5" s="68" t="s">
        <v>72</v>
      </c>
      <c r="B5" s="95" t="s">
        <v>77</v>
      </c>
      <c r="C5" s="67"/>
      <c r="D5" s="67"/>
      <c r="E5" s="67"/>
      <c r="F5" s="67"/>
      <c r="G5" s="67"/>
    </row>
    <row r="6" spans="1:7" s="66" customFormat="1" ht="24.75" customHeight="1">
      <c r="A6" s="68" t="s">
        <v>73</v>
      </c>
      <c r="B6" s="95" t="s">
        <v>78</v>
      </c>
      <c r="C6" s="67"/>
      <c r="D6" s="67"/>
      <c r="E6" s="67"/>
      <c r="F6" s="67"/>
      <c r="G6" s="67"/>
    </row>
    <row r="7" spans="1:7" s="66" customFormat="1" ht="24.75" customHeight="1">
      <c r="A7" s="68" t="s">
        <v>74</v>
      </c>
      <c r="B7" s="95" t="s">
        <v>79</v>
      </c>
      <c r="C7" s="67"/>
      <c r="D7" s="67"/>
      <c r="E7" s="67"/>
      <c r="F7" s="67"/>
      <c r="G7" s="67"/>
    </row>
    <row r="8" spans="1:5" s="66" customFormat="1" ht="24.75" customHeight="1">
      <c r="A8" s="69"/>
      <c r="C8" s="67"/>
      <c r="D8" s="67"/>
      <c r="E8" s="67"/>
    </row>
    <row r="9" spans="1:5" s="66" customFormat="1" ht="24.75" customHeight="1">
      <c r="A9" s="69"/>
      <c r="C9" s="67"/>
      <c r="D9" s="67"/>
      <c r="E9" s="67"/>
    </row>
    <row r="10" spans="1:5" s="66" customFormat="1" ht="24.75" customHeight="1">
      <c r="A10" s="69"/>
      <c r="C10" s="67"/>
      <c r="D10" s="67"/>
      <c r="E10" s="67"/>
    </row>
    <row r="11" spans="1:5" s="66" customFormat="1" ht="24.75" customHeight="1">
      <c r="A11" s="69"/>
      <c r="C11" s="67"/>
      <c r="D11" s="67"/>
      <c r="E11" s="67"/>
    </row>
    <row r="12" spans="1:5" s="66" customFormat="1" ht="24.75" customHeight="1">
      <c r="A12" s="69"/>
      <c r="B12" s="67"/>
      <c r="C12" s="67"/>
      <c r="D12" s="67"/>
      <c r="E12" s="67"/>
    </row>
    <row r="13" spans="1:5" s="66" customFormat="1" ht="24.75" customHeight="1">
      <c r="A13" s="69"/>
      <c r="B13" s="67"/>
      <c r="C13" s="67"/>
      <c r="D13" s="67"/>
      <c r="E13" s="67"/>
    </row>
    <row r="14" spans="1:2" s="66" customFormat="1" ht="24.75" customHeight="1">
      <c r="A14" s="69"/>
      <c r="B14" s="67"/>
    </row>
    <row r="15" spans="1:2" s="66" customFormat="1" ht="24.75" customHeight="1">
      <c r="A15" s="70"/>
      <c r="B15" s="67"/>
    </row>
    <row r="16" spans="1:2" s="66" customFormat="1" ht="24.75" customHeight="1">
      <c r="A16" s="70"/>
      <c r="B16" s="67"/>
    </row>
    <row r="17" spans="1:2" s="66" customFormat="1" ht="24.75" customHeight="1">
      <c r="A17" s="70"/>
      <c r="B17" s="67"/>
    </row>
    <row r="18" spans="1:2" s="66" customFormat="1" ht="24.75" customHeight="1">
      <c r="A18" s="70"/>
      <c r="B18" s="67"/>
    </row>
    <row r="19" spans="1:2" s="66" customFormat="1" ht="24.75" customHeight="1">
      <c r="A19" s="70"/>
      <c r="B19" s="67"/>
    </row>
    <row r="20" spans="1:2" s="66" customFormat="1" ht="24.75" customHeight="1">
      <c r="A20" s="70"/>
      <c r="B20" s="67"/>
    </row>
    <row r="21" spans="1:2" s="66" customFormat="1" ht="24.75" customHeight="1">
      <c r="A21" s="70"/>
      <c r="B21" s="67"/>
    </row>
    <row r="22" spans="1:2" s="66" customFormat="1" ht="24.75" customHeight="1">
      <c r="A22" s="70"/>
      <c r="B22" s="67"/>
    </row>
    <row r="23" spans="1:2" s="66" customFormat="1" ht="24.75" customHeight="1">
      <c r="A23" s="70"/>
      <c r="B23" s="67"/>
    </row>
    <row r="24" spans="1:2" s="66" customFormat="1" ht="24.75" customHeight="1">
      <c r="A24" s="70"/>
      <c r="B24" s="67"/>
    </row>
    <row r="25" spans="1:2" s="66" customFormat="1" ht="24.75" customHeight="1">
      <c r="A25" s="70"/>
      <c r="B25" s="67"/>
    </row>
    <row r="26" spans="1:2" s="66" customFormat="1" ht="24.75" customHeight="1">
      <c r="A26" s="70"/>
      <c r="B26" s="67"/>
    </row>
    <row r="27" spans="1:2" s="66" customFormat="1" ht="24.75" customHeight="1">
      <c r="A27" s="70"/>
      <c r="B27" s="67"/>
    </row>
    <row r="28" spans="1:2" s="66" customFormat="1" ht="24.75" customHeight="1">
      <c r="A28" s="70"/>
      <c r="B28" s="67"/>
    </row>
    <row r="29" spans="1:2" s="66" customFormat="1" ht="24.75" customHeight="1">
      <c r="A29" s="70"/>
      <c r="B29" s="67"/>
    </row>
    <row r="30" s="66" customFormat="1" ht="24.75" customHeight="1">
      <c r="A30" s="71"/>
    </row>
    <row r="31" s="66" customFormat="1" ht="24.75" customHeight="1">
      <c r="A31" s="71"/>
    </row>
  </sheetData>
  <sheetProtection/>
  <hyperlinks>
    <hyperlink ref="B3" location="8-boueki28.xls#'8-1'!A1" display="全国主要港別輸出入状況"/>
    <hyperlink ref="B4" location="8-boueki28.xls#'8-2'!A1" display="四日市港年次別輸出入状況"/>
    <hyperlink ref="B5" location="8-boueki28.xls#'8-3'!A1" display="四日市港主要品目別輸出入状況"/>
    <hyperlink ref="B6" location="8-boueki28.xls#'8-4'!A1" display="四日市港外国貿易船国籍別入港隻数・総トン数"/>
    <hyperlink ref="B7" location="8-boueki28.xls#'8-5'!A1" display="四日市港船種別入港最大船舶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6.421875" style="4" customWidth="1"/>
    <col min="2" max="2" width="13.7109375" style="4" customWidth="1"/>
    <col min="3" max="3" width="14.7109375" style="4" customWidth="1"/>
    <col min="4" max="4" width="14.7109375" style="27" customWidth="1"/>
    <col min="5" max="5" width="7.28125" style="4" customWidth="1"/>
    <col min="6" max="6" width="13.7109375" style="4" customWidth="1"/>
    <col min="7" max="8" width="14.7109375" style="4" customWidth="1"/>
    <col min="9" max="9" width="10.7109375" style="4" customWidth="1"/>
    <col min="10" max="11" width="13.57421875" style="4" bestFit="1" customWidth="1"/>
    <col min="12" max="16384" width="10.7109375" style="4" customWidth="1"/>
  </cols>
  <sheetData>
    <row r="1" spans="1:8" ht="24.75" customHeight="1">
      <c r="A1" s="1" t="s">
        <v>0</v>
      </c>
      <c r="B1" s="2"/>
      <c r="C1" s="2"/>
      <c r="D1" s="3"/>
      <c r="E1" s="2"/>
      <c r="F1" s="2"/>
      <c r="G1" s="2"/>
      <c r="H1" s="2"/>
    </row>
    <row r="2" spans="1:8" ht="9.75" customHeight="1">
      <c r="A2" s="5"/>
      <c r="B2" s="5"/>
      <c r="C2" s="5"/>
      <c r="D2" s="6"/>
      <c r="E2" s="5"/>
      <c r="F2" s="5"/>
      <c r="G2" s="5"/>
      <c r="H2" s="5"/>
    </row>
    <row r="3" spans="1:8" s="10" customFormat="1" ht="19.5" customHeight="1" thickBot="1">
      <c r="A3" s="7" t="s">
        <v>105</v>
      </c>
      <c r="B3" s="7"/>
      <c r="C3" s="7"/>
      <c r="D3" s="8"/>
      <c r="E3" s="7"/>
      <c r="F3" s="7"/>
      <c r="G3" s="7"/>
      <c r="H3" s="9" t="s">
        <v>1</v>
      </c>
    </row>
    <row r="4" spans="1:8" s="10" customFormat="1" ht="19.5" customHeight="1">
      <c r="A4" s="127" t="s">
        <v>2</v>
      </c>
      <c r="B4" s="128"/>
      <c r="C4" s="128"/>
      <c r="D4" s="128"/>
      <c r="E4" s="128" t="s">
        <v>3</v>
      </c>
      <c r="F4" s="128"/>
      <c r="G4" s="128"/>
      <c r="H4" s="129"/>
    </row>
    <row r="5" spans="1:8" s="10" customFormat="1" ht="19.5" customHeight="1">
      <c r="A5" s="13" t="s">
        <v>4</v>
      </c>
      <c r="B5" s="14" t="s">
        <v>5</v>
      </c>
      <c r="C5" s="14" t="s">
        <v>6</v>
      </c>
      <c r="D5" s="15" t="s">
        <v>7</v>
      </c>
      <c r="E5" s="14" t="s">
        <v>4</v>
      </c>
      <c r="F5" s="14" t="s">
        <v>5</v>
      </c>
      <c r="G5" s="14" t="s">
        <v>6</v>
      </c>
      <c r="H5" s="16" t="s">
        <v>7</v>
      </c>
    </row>
    <row r="6" spans="1:8" s="10" customFormat="1" ht="19.5" customHeight="1">
      <c r="A6" s="17">
        <v>1</v>
      </c>
      <c r="B6" s="18" t="s">
        <v>8</v>
      </c>
      <c r="C6" s="50">
        <v>10745466.206</v>
      </c>
      <c r="D6" s="86">
        <v>15.34282574067077</v>
      </c>
      <c r="E6" s="18">
        <v>1</v>
      </c>
      <c r="F6" s="18" t="s">
        <v>90</v>
      </c>
      <c r="G6" s="50">
        <v>11313120.175</v>
      </c>
      <c r="H6" s="88">
        <v>17.130196917947558</v>
      </c>
    </row>
    <row r="7" spans="1:8" s="10" customFormat="1" ht="19.5" customHeight="1">
      <c r="A7" s="19">
        <v>2</v>
      </c>
      <c r="B7" s="21" t="s">
        <v>90</v>
      </c>
      <c r="C7" s="51">
        <v>9034948.858</v>
      </c>
      <c r="D7" s="87">
        <v>12.90047758251415</v>
      </c>
      <c r="E7" s="21">
        <v>2</v>
      </c>
      <c r="F7" s="21" t="s">
        <v>9</v>
      </c>
      <c r="G7" s="51">
        <v>10587324.478</v>
      </c>
      <c r="H7" s="89">
        <v>16.031205391340794</v>
      </c>
    </row>
    <row r="8" spans="1:8" s="10" customFormat="1" ht="19.5" customHeight="1">
      <c r="A8" s="19">
        <v>3</v>
      </c>
      <c r="B8" s="21" t="s">
        <v>10</v>
      </c>
      <c r="C8" s="51">
        <v>6884661.439</v>
      </c>
      <c r="D8" s="87">
        <v>9.830207337408165</v>
      </c>
      <c r="E8" s="21">
        <v>3</v>
      </c>
      <c r="F8" s="21" t="s">
        <v>8</v>
      </c>
      <c r="G8" s="51">
        <v>4480423.337</v>
      </c>
      <c r="H8" s="89">
        <v>6.784205670172483</v>
      </c>
    </row>
    <row r="9" spans="1:8" s="10" customFormat="1" ht="19.5" customHeight="1">
      <c r="A9" s="19">
        <v>4</v>
      </c>
      <c r="B9" s="21" t="s">
        <v>9</v>
      </c>
      <c r="C9" s="51">
        <v>5820404.842</v>
      </c>
      <c r="D9" s="87">
        <v>8.310617289094324</v>
      </c>
      <c r="E9" s="21">
        <v>4</v>
      </c>
      <c r="F9" s="21" t="s">
        <v>12</v>
      </c>
      <c r="G9" s="51">
        <v>4341215.62</v>
      </c>
      <c r="H9" s="89">
        <v>6.573418940444499</v>
      </c>
    </row>
    <row r="10" spans="1:8" s="10" customFormat="1" ht="19.5" customHeight="1">
      <c r="A10" s="19">
        <v>5</v>
      </c>
      <c r="B10" s="21" t="s">
        <v>11</v>
      </c>
      <c r="C10" s="51">
        <v>5110104.448</v>
      </c>
      <c r="D10" s="87">
        <v>7.296420700528756</v>
      </c>
      <c r="E10" s="21">
        <v>5</v>
      </c>
      <c r="F10" s="21" t="s">
        <v>10</v>
      </c>
      <c r="G10" s="51">
        <v>3799894.206</v>
      </c>
      <c r="H10" s="89">
        <v>5.753756259037351</v>
      </c>
    </row>
    <row r="11" spans="1:8" s="10" customFormat="1" ht="19.5" customHeight="1">
      <c r="A11" s="19">
        <v>6</v>
      </c>
      <c r="B11" s="21" t="s">
        <v>14</v>
      </c>
      <c r="C11" s="51">
        <v>5082246.49</v>
      </c>
      <c r="D11" s="87">
        <v>7.256643943811931</v>
      </c>
      <c r="E11" s="21">
        <v>6</v>
      </c>
      <c r="F11" s="21" t="s">
        <v>14</v>
      </c>
      <c r="G11" s="51">
        <v>3552139.875</v>
      </c>
      <c r="H11" s="89">
        <v>5.37860949036048</v>
      </c>
    </row>
    <row r="12" spans="1:8" s="10" customFormat="1" ht="19.5" customHeight="1">
      <c r="A12" s="19">
        <v>7</v>
      </c>
      <c r="B12" s="21" t="s">
        <v>12</v>
      </c>
      <c r="C12" s="51">
        <v>3144465.215</v>
      </c>
      <c r="D12" s="87">
        <v>4.48979885250647</v>
      </c>
      <c r="E12" s="21">
        <v>7</v>
      </c>
      <c r="F12" s="21" t="s">
        <v>11</v>
      </c>
      <c r="G12" s="51">
        <v>2900767.095</v>
      </c>
      <c r="H12" s="89">
        <v>4.392308291770859</v>
      </c>
    </row>
    <row r="13" spans="1:8" s="10" customFormat="1" ht="19.5" customHeight="1">
      <c r="A13" s="19">
        <v>8</v>
      </c>
      <c r="B13" s="21" t="s">
        <v>102</v>
      </c>
      <c r="C13" s="51">
        <v>2388062.496</v>
      </c>
      <c r="D13" s="87">
        <v>3.4097754375236544</v>
      </c>
      <c r="E13" s="21">
        <v>8</v>
      </c>
      <c r="F13" s="21" t="s">
        <v>13</v>
      </c>
      <c r="G13" s="51">
        <v>2658494.799</v>
      </c>
      <c r="H13" s="89">
        <v>4.025462357665568</v>
      </c>
    </row>
    <row r="14" spans="1:8" s="10" customFormat="1" ht="19.5" customHeight="1">
      <c r="A14" s="19">
        <v>9</v>
      </c>
      <c r="B14" s="21" t="s">
        <v>103</v>
      </c>
      <c r="C14" s="51">
        <v>1747585.95</v>
      </c>
      <c r="D14" s="87">
        <v>2.4952762573226392</v>
      </c>
      <c r="E14" s="21">
        <v>9</v>
      </c>
      <c r="F14" s="21" t="s">
        <v>15</v>
      </c>
      <c r="G14" s="51">
        <v>1733383.348</v>
      </c>
      <c r="H14" s="89">
        <v>2.624669200557769</v>
      </c>
    </row>
    <row r="15" spans="1:8" s="10" customFormat="1" ht="19.5" customHeight="1">
      <c r="A15" s="19">
        <v>10</v>
      </c>
      <c r="B15" s="21" t="s">
        <v>104</v>
      </c>
      <c r="C15" s="51">
        <v>1482074.723</v>
      </c>
      <c r="D15" s="87">
        <v>2.116168230741342</v>
      </c>
      <c r="E15" s="21">
        <v>10</v>
      </c>
      <c r="F15" s="21" t="s">
        <v>106</v>
      </c>
      <c r="G15" s="51">
        <v>1159138.243</v>
      </c>
      <c r="H15" s="89">
        <v>1.755153843551719</v>
      </c>
    </row>
    <row r="16" spans="1:11" s="10" customFormat="1" ht="19.5" customHeight="1">
      <c r="A16" s="19"/>
      <c r="B16" s="20"/>
      <c r="C16" s="51"/>
      <c r="D16" s="53"/>
      <c r="E16" s="21">
        <v>11</v>
      </c>
      <c r="F16" s="21" t="s">
        <v>91</v>
      </c>
      <c r="G16" s="51">
        <v>1127307.127</v>
      </c>
      <c r="H16" s="90">
        <v>1.7069555324966494</v>
      </c>
      <c r="K16" s="76"/>
    </row>
    <row r="17" spans="1:11" s="10" customFormat="1" ht="19.5" customHeight="1">
      <c r="A17" s="19">
        <v>16</v>
      </c>
      <c r="B17" s="20" t="s">
        <v>16</v>
      </c>
      <c r="C17" s="51">
        <v>795943.94</v>
      </c>
      <c r="D17" s="87">
        <v>1.136482022896691</v>
      </c>
      <c r="E17" s="21"/>
      <c r="F17" s="20"/>
      <c r="G17" s="51"/>
      <c r="H17" s="53"/>
      <c r="K17" s="76"/>
    </row>
    <row r="18" spans="1:8" s="10" customFormat="1" ht="19.5" customHeight="1">
      <c r="A18" s="19"/>
      <c r="B18" s="20"/>
      <c r="C18" s="51"/>
      <c r="D18" s="53"/>
      <c r="E18" s="21"/>
      <c r="F18" s="20"/>
      <c r="G18" s="51"/>
      <c r="H18" s="53"/>
    </row>
    <row r="19" spans="1:10" s="10" customFormat="1" ht="19.5" customHeight="1">
      <c r="A19" s="19" t="s">
        <v>95</v>
      </c>
      <c r="B19" s="20" t="s">
        <v>17</v>
      </c>
      <c r="C19" s="51">
        <v>17799807</v>
      </c>
      <c r="D19" s="92">
        <v>25.5</v>
      </c>
      <c r="E19" s="21" t="s">
        <v>95</v>
      </c>
      <c r="F19" s="20" t="s">
        <v>17</v>
      </c>
      <c r="G19" s="51">
        <v>18388767</v>
      </c>
      <c r="H19" s="92">
        <v>27.8</v>
      </c>
      <c r="J19" s="76"/>
    </row>
    <row r="20" spans="1:11" s="10" customFormat="1" ht="19.5" customHeight="1">
      <c r="A20" s="19"/>
      <c r="B20" s="20"/>
      <c r="C20" s="51"/>
      <c r="D20" s="53"/>
      <c r="E20" s="21"/>
      <c r="F20" s="20"/>
      <c r="G20" s="51"/>
      <c r="H20" s="53"/>
      <c r="K20" s="76"/>
    </row>
    <row r="21" spans="1:11" s="10" customFormat="1" ht="19.5" customHeight="1" thickBot="1">
      <c r="A21" s="22"/>
      <c r="B21" s="23" t="s">
        <v>18</v>
      </c>
      <c r="C21" s="52">
        <v>70035770.383</v>
      </c>
      <c r="D21" s="54">
        <v>100</v>
      </c>
      <c r="E21" s="24"/>
      <c r="F21" s="23" t="s">
        <v>18</v>
      </c>
      <c r="G21" s="52">
        <v>66041973.885</v>
      </c>
      <c r="H21" s="54">
        <v>100</v>
      </c>
      <c r="K21" s="76"/>
    </row>
    <row r="22" spans="1:8" s="10" customFormat="1" ht="19.5" customHeight="1">
      <c r="A22" s="25"/>
      <c r="D22" s="26"/>
      <c r="E22" s="9"/>
      <c r="F22" s="9"/>
      <c r="G22" s="9"/>
      <c r="H22" s="9" t="s">
        <v>19</v>
      </c>
    </row>
    <row r="23" spans="1:8" s="10" customFormat="1" ht="19.5" customHeight="1">
      <c r="A23" s="130" t="s">
        <v>88</v>
      </c>
      <c r="B23" s="130"/>
      <c r="C23" s="130"/>
      <c r="D23" s="130"/>
      <c r="E23" s="130"/>
      <c r="F23" s="130"/>
      <c r="G23" s="130"/>
      <c r="H23" s="130"/>
    </row>
    <row r="24" spans="1:10" s="10" customFormat="1" ht="19.5" customHeight="1">
      <c r="A24" s="130" t="s">
        <v>101</v>
      </c>
      <c r="B24" s="130"/>
      <c r="C24" s="130"/>
      <c r="D24" s="130"/>
      <c r="E24" s="130"/>
      <c r="F24" s="130"/>
      <c r="G24" s="130"/>
      <c r="H24" s="130"/>
      <c r="J24" s="76"/>
    </row>
    <row r="25" spans="1:10" ht="19.5" customHeight="1">
      <c r="A25" s="10" t="s">
        <v>89</v>
      </c>
      <c r="J25" s="77"/>
    </row>
    <row r="26" ht="19.5" customHeight="1">
      <c r="A26" s="10"/>
    </row>
    <row r="27" ht="23.25" customHeight="1">
      <c r="A27" s="10"/>
    </row>
  </sheetData>
  <sheetProtection/>
  <mergeCells count="4">
    <mergeCell ref="A4:D4"/>
    <mergeCell ref="E4:H4"/>
    <mergeCell ref="A23:H23"/>
    <mergeCell ref="A24:H24"/>
  </mergeCells>
  <printOptions/>
  <pageMargins left="0.7874015748031497" right="0.7874015748031497" top="0.984251968503937" bottom="0.3937007874015748" header="0.5118110236220472" footer="0.1968503937007874"/>
  <pageSetup firstPageNumber="58" useFirstPageNumber="1" fitToHeight="10" fitToWidth="1" horizontalDpi="600" verticalDpi="600" orientation="portrait" paperSize="9" scale="95" r:id="rId1"/>
  <headerFooter alignWithMargins="0">
    <oddHeader>&amp;R&amp;"ＭＳ ゴシック,標準"&amp;11 8. 貿易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2.421875" style="4" customWidth="1"/>
    <col min="2" max="2" width="23.8515625" style="4" customWidth="1"/>
    <col min="3" max="3" width="18.7109375" style="27" customWidth="1"/>
    <col min="4" max="4" width="26.421875" style="4" bestFit="1" customWidth="1"/>
    <col min="5" max="5" width="18.7109375" style="4" customWidth="1"/>
    <col min="6" max="8" width="10.7109375" style="4" customWidth="1"/>
    <col min="9" max="9" width="17.421875" style="4" bestFit="1" customWidth="1"/>
    <col min="10" max="16384" width="10.7109375" style="4" customWidth="1"/>
  </cols>
  <sheetData>
    <row r="1" spans="1:5" ht="24.75" customHeight="1">
      <c r="A1" s="1" t="s">
        <v>20</v>
      </c>
      <c r="B1" s="2"/>
      <c r="C1" s="3"/>
      <c r="D1" s="2"/>
      <c r="E1" s="2"/>
    </row>
    <row r="2" spans="1:5" ht="9.75" customHeight="1">
      <c r="A2" s="5"/>
      <c r="B2" s="5"/>
      <c r="C2" s="6"/>
      <c r="D2" s="5"/>
      <c r="E2" s="5"/>
    </row>
    <row r="3" spans="1:5" s="10" customFormat="1" ht="19.5" customHeight="1" thickBot="1">
      <c r="A3" s="7"/>
      <c r="B3" s="7"/>
      <c r="C3" s="8"/>
      <c r="D3" s="7"/>
      <c r="E3" s="9" t="s">
        <v>21</v>
      </c>
    </row>
    <row r="4" spans="1:5" s="10" customFormat="1" ht="19.5" customHeight="1">
      <c r="A4" s="131" t="s">
        <v>22</v>
      </c>
      <c r="B4" s="129" t="s">
        <v>2</v>
      </c>
      <c r="C4" s="127"/>
      <c r="D4" s="129" t="s">
        <v>3</v>
      </c>
      <c r="E4" s="133"/>
    </row>
    <row r="5" spans="1:5" s="10" customFormat="1" ht="19.5" customHeight="1">
      <c r="A5" s="132"/>
      <c r="B5" s="14" t="s">
        <v>6</v>
      </c>
      <c r="C5" s="15" t="s">
        <v>23</v>
      </c>
      <c r="D5" s="14" t="s">
        <v>6</v>
      </c>
      <c r="E5" s="16" t="s">
        <v>23</v>
      </c>
    </row>
    <row r="6" spans="1:5" s="10" customFormat="1" ht="19.5" customHeight="1">
      <c r="A6" s="28" t="s">
        <v>24</v>
      </c>
      <c r="B6" s="55">
        <v>673166312</v>
      </c>
      <c r="C6" s="57">
        <v>101.7</v>
      </c>
      <c r="D6" s="55">
        <v>664611292</v>
      </c>
      <c r="E6" s="57">
        <v>119.8</v>
      </c>
    </row>
    <row r="7" spans="1:5" s="10" customFormat="1" ht="19.5" customHeight="1">
      <c r="A7" s="29" t="s">
        <v>25</v>
      </c>
      <c r="B7" s="56">
        <v>662197096</v>
      </c>
      <c r="C7" s="53">
        <f aca="true" t="shared" si="0" ref="C7:C19">B7/B6*100</f>
        <v>98.37050431602702</v>
      </c>
      <c r="D7" s="56">
        <v>493560994</v>
      </c>
      <c r="E7" s="53">
        <f aca="true" t="shared" si="1" ref="E7:E20">D7/D6*100</f>
        <v>74.26310686277054</v>
      </c>
    </row>
    <row r="8" spans="1:5" s="10" customFormat="1" ht="19.5" customHeight="1">
      <c r="A8" s="29" t="s">
        <v>26</v>
      </c>
      <c r="B8" s="56">
        <v>555166200</v>
      </c>
      <c r="C8" s="53">
        <f t="shared" si="0"/>
        <v>83.83700311485511</v>
      </c>
      <c r="D8" s="56">
        <v>515581946</v>
      </c>
      <c r="E8" s="53">
        <f t="shared" si="1"/>
        <v>104.46164755069765</v>
      </c>
    </row>
    <row r="9" spans="1:5" s="10" customFormat="1" ht="19.5" customHeight="1">
      <c r="A9" s="29" t="s">
        <v>27</v>
      </c>
      <c r="B9" s="56">
        <v>599473846</v>
      </c>
      <c r="C9" s="53">
        <f t="shared" si="0"/>
        <v>107.98096966277846</v>
      </c>
      <c r="D9" s="56">
        <v>712497404</v>
      </c>
      <c r="E9" s="53">
        <f t="shared" si="1"/>
        <v>138.19285363417285</v>
      </c>
    </row>
    <row r="10" spans="1:5" s="10" customFormat="1" ht="19.5" customHeight="1">
      <c r="A10" s="29" t="s">
        <v>28</v>
      </c>
      <c r="B10" s="56">
        <v>523629738</v>
      </c>
      <c r="C10" s="53">
        <f t="shared" si="0"/>
        <v>87.3482206928507</v>
      </c>
      <c r="D10" s="56">
        <v>726215781</v>
      </c>
      <c r="E10" s="53">
        <f t="shared" si="1"/>
        <v>101.92539326080127</v>
      </c>
    </row>
    <row r="11" spans="1:5" s="10" customFormat="1" ht="19.5" customHeight="1">
      <c r="A11" s="29" t="s">
        <v>29</v>
      </c>
      <c r="B11" s="56">
        <v>497088939</v>
      </c>
      <c r="C11" s="53">
        <f t="shared" si="0"/>
        <v>94.93138050154057</v>
      </c>
      <c r="D11" s="56">
        <v>689210764</v>
      </c>
      <c r="E11" s="53">
        <f t="shared" si="1"/>
        <v>94.90440472815888</v>
      </c>
    </row>
    <row r="12" spans="1:5" s="10" customFormat="1" ht="19.5" customHeight="1">
      <c r="A12" s="29" t="s">
        <v>30</v>
      </c>
      <c r="B12" s="56">
        <v>575224573</v>
      </c>
      <c r="C12" s="53">
        <f t="shared" si="0"/>
        <v>115.71864265521306</v>
      </c>
      <c r="D12" s="56">
        <v>810324551</v>
      </c>
      <c r="E12" s="53">
        <f t="shared" si="1"/>
        <v>117.57282290501196</v>
      </c>
    </row>
    <row r="13" spans="1:5" s="10" customFormat="1" ht="19.5" customHeight="1">
      <c r="A13" s="29" t="s">
        <v>31</v>
      </c>
      <c r="B13" s="56">
        <v>771245543</v>
      </c>
      <c r="C13" s="53">
        <f t="shared" si="0"/>
        <v>134.07729419097677</v>
      </c>
      <c r="D13" s="56">
        <v>892896227</v>
      </c>
      <c r="E13" s="53">
        <f t="shared" si="1"/>
        <v>110.18995116192647</v>
      </c>
    </row>
    <row r="14" spans="1:5" s="10" customFormat="1" ht="19.5" customHeight="1">
      <c r="A14" s="29" t="s">
        <v>32</v>
      </c>
      <c r="B14" s="56">
        <v>966551949</v>
      </c>
      <c r="C14" s="53">
        <f t="shared" si="0"/>
        <v>125.32350530549516</v>
      </c>
      <c r="D14" s="56">
        <v>1192326953</v>
      </c>
      <c r="E14" s="53">
        <f t="shared" si="1"/>
        <v>133.5347733527829</v>
      </c>
    </row>
    <row r="15" spans="1:5" s="10" customFormat="1" ht="19.5" customHeight="1">
      <c r="A15" s="29" t="s">
        <v>33</v>
      </c>
      <c r="B15" s="56">
        <v>1192559136</v>
      </c>
      <c r="C15" s="53">
        <f t="shared" si="0"/>
        <v>123.38282874850424</v>
      </c>
      <c r="D15" s="56">
        <v>1490055653</v>
      </c>
      <c r="E15" s="53">
        <f t="shared" si="1"/>
        <v>124.97039081863312</v>
      </c>
    </row>
    <row r="16" spans="1:5" s="10" customFormat="1" ht="19.5" customHeight="1">
      <c r="A16" s="29" t="s">
        <v>34</v>
      </c>
      <c r="B16" s="56">
        <v>1538714829</v>
      </c>
      <c r="C16" s="53">
        <f t="shared" si="0"/>
        <v>129.02629165720467</v>
      </c>
      <c r="D16" s="56">
        <v>1672931547</v>
      </c>
      <c r="E16" s="53">
        <f t="shared" si="1"/>
        <v>112.27309152056215</v>
      </c>
    </row>
    <row r="17" spans="1:5" s="10" customFormat="1" ht="19.5" customHeight="1">
      <c r="A17" s="29" t="s">
        <v>35</v>
      </c>
      <c r="B17" s="56">
        <v>1561868534</v>
      </c>
      <c r="C17" s="53">
        <f t="shared" si="0"/>
        <v>101.50474308582879</v>
      </c>
      <c r="D17" s="56">
        <v>2077420886</v>
      </c>
      <c r="E17" s="53">
        <f t="shared" si="1"/>
        <v>124.17847518778365</v>
      </c>
    </row>
    <row r="18" spans="1:5" s="10" customFormat="1" ht="19.5" customHeight="1">
      <c r="A18" s="29" t="s">
        <v>36</v>
      </c>
      <c r="B18" s="56">
        <v>1002407457</v>
      </c>
      <c r="C18" s="53">
        <f t="shared" si="0"/>
        <v>64.18001484624314</v>
      </c>
      <c r="D18" s="56">
        <v>1111505806</v>
      </c>
      <c r="E18" s="53">
        <f t="shared" si="1"/>
        <v>53.50412203374757</v>
      </c>
    </row>
    <row r="19" spans="1:5" s="10" customFormat="1" ht="19.5" customHeight="1">
      <c r="A19" s="29" t="s">
        <v>70</v>
      </c>
      <c r="B19" s="56">
        <v>1131435175</v>
      </c>
      <c r="C19" s="53">
        <f t="shared" si="0"/>
        <v>112.87178353462708</v>
      </c>
      <c r="D19" s="56">
        <v>1333142943</v>
      </c>
      <c r="E19" s="53">
        <f t="shared" si="1"/>
        <v>119.94025904350516</v>
      </c>
    </row>
    <row r="20" spans="1:9" s="10" customFormat="1" ht="19.5" customHeight="1">
      <c r="A20" s="29" t="s">
        <v>82</v>
      </c>
      <c r="B20" s="56">
        <v>983789552</v>
      </c>
      <c r="C20" s="53">
        <f>B20/B19*100</f>
        <v>86.95058928144071</v>
      </c>
      <c r="D20" s="56">
        <v>1852799936</v>
      </c>
      <c r="E20" s="53">
        <f t="shared" si="1"/>
        <v>138.97984051362153</v>
      </c>
      <c r="I20" s="83"/>
    </row>
    <row r="21" spans="1:9" s="10" customFormat="1" ht="19.5" customHeight="1">
      <c r="A21" s="29" t="s">
        <v>92</v>
      </c>
      <c r="B21" s="56">
        <v>909974120</v>
      </c>
      <c r="C21" s="53">
        <v>92.4968270043185</v>
      </c>
      <c r="D21" s="56">
        <v>1963881247</v>
      </c>
      <c r="E21" s="53">
        <v>105.99532139664322</v>
      </c>
      <c r="I21" s="83"/>
    </row>
    <row r="22" spans="1:9" s="10" customFormat="1" ht="19.5" customHeight="1">
      <c r="A22" s="91" t="s">
        <v>93</v>
      </c>
      <c r="B22" s="56">
        <v>1039647289</v>
      </c>
      <c r="C22" s="53">
        <v>114.25020406</v>
      </c>
      <c r="D22" s="56">
        <v>2168099727</v>
      </c>
      <c r="E22" s="53">
        <v>110.4</v>
      </c>
      <c r="I22" s="83"/>
    </row>
    <row r="23" spans="1:9" s="10" customFormat="1" ht="19.5" customHeight="1">
      <c r="A23" s="91" t="s">
        <v>96</v>
      </c>
      <c r="B23" s="56">
        <v>1006881292</v>
      </c>
      <c r="C23" s="53">
        <v>96.8483545</v>
      </c>
      <c r="D23" s="56">
        <v>2406143723</v>
      </c>
      <c r="E23" s="53">
        <v>110.97938407</v>
      </c>
      <c r="I23" s="83"/>
    </row>
    <row r="24" spans="1:9" s="10" customFormat="1" ht="19.5" customHeight="1">
      <c r="A24" s="91" t="s">
        <v>107</v>
      </c>
      <c r="B24" s="56">
        <v>923352355</v>
      </c>
      <c r="C24" s="53">
        <v>91.70419218</v>
      </c>
      <c r="D24" s="56">
        <v>1662309114</v>
      </c>
      <c r="E24" s="53">
        <v>69.08602749</v>
      </c>
      <c r="I24" s="83"/>
    </row>
    <row r="25" spans="1:5" s="10" customFormat="1" ht="19.5" customHeight="1" thickBot="1">
      <c r="A25" s="84" t="s">
        <v>108</v>
      </c>
      <c r="B25" s="96">
        <v>795943940</v>
      </c>
      <c r="C25" s="48">
        <v>86.20153896</v>
      </c>
      <c r="D25" s="96">
        <v>1127307127</v>
      </c>
      <c r="E25" s="48">
        <v>67.815734</v>
      </c>
    </row>
    <row r="26" spans="1:5" s="10" customFormat="1" ht="19.5" customHeight="1">
      <c r="A26" s="25"/>
      <c r="C26" s="26"/>
      <c r="D26" s="9"/>
      <c r="E26" s="9" t="s">
        <v>19</v>
      </c>
    </row>
    <row r="27" spans="3:5" s="10" customFormat="1" ht="19.5" customHeight="1">
      <c r="C27" s="26"/>
      <c r="E27" s="9"/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</sheetData>
  <sheetProtection/>
  <mergeCells count="3">
    <mergeCell ref="A4:A5"/>
    <mergeCell ref="B4:C4"/>
    <mergeCell ref="D4:E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5" r:id="rId1"/>
  <headerFooter alignWithMargins="0">
    <oddHeader>&amp;R&amp;"ＭＳ ゴシック,標準"&amp;11 8. 貿易</oddHeader>
    <oddFooter>&amp;C&amp;P</oddFooter>
  </headerFooter>
  <ignoredErrors>
    <ignoredError sqref="A7:A1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F150"/>
  <sheetViews>
    <sheetView showZeros="0" zoomScaleSheetLayoutView="80" zoomScalePageLayoutView="0" workbookViewId="0" topLeftCell="A1">
      <selection activeCell="A1" sqref="A1"/>
    </sheetView>
  </sheetViews>
  <sheetFormatPr defaultColWidth="10.7109375" defaultRowHeight="23.25" customHeight="1"/>
  <cols>
    <col min="1" max="1" width="35.7109375" style="4" customWidth="1"/>
    <col min="2" max="2" width="5.7109375" style="32" customWidth="1"/>
    <col min="3" max="5" width="15.7109375" style="44" customWidth="1"/>
    <col min="6" max="6" width="15.57421875" style="44" customWidth="1"/>
    <col min="7" max="7" width="10.7109375" style="4" customWidth="1"/>
    <col min="8" max="9" width="19.7109375" style="4" bestFit="1" customWidth="1"/>
    <col min="10" max="16384" width="10.7109375" style="4" customWidth="1"/>
  </cols>
  <sheetData>
    <row r="1" spans="1:6" ht="24.75" customHeight="1">
      <c r="A1" s="1" t="s">
        <v>37</v>
      </c>
      <c r="B1" s="30"/>
      <c r="C1" s="31"/>
      <c r="D1" s="31"/>
      <c r="E1" s="31"/>
      <c r="F1" s="31"/>
    </row>
    <row r="2" spans="1:6" ht="9.75" customHeight="1">
      <c r="A2" s="5"/>
      <c r="C2" s="33"/>
      <c r="D2" s="1"/>
      <c r="E2" s="33"/>
      <c r="F2" s="33"/>
    </row>
    <row r="3" spans="1:6" s="10" customFormat="1" ht="19.5" customHeight="1" thickBot="1">
      <c r="A3" s="7" t="s">
        <v>2</v>
      </c>
      <c r="B3" s="34"/>
      <c r="C3" s="35"/>
      <c r="D3" s="35"/>
      <c r="E3" s="35"/>
      <c r="F3" s="36"/>
    </row>
    <row r="4" spans="1:6" s="10" customFormat="1" ht="19.5" customHeight="1">
      <c r="A4" s="127" t="s">
        <v>38</v>
      </c>
      <c r="B4" s="128" t="s">
        <v>39</v>
      </c>
      <c r="C4" s="136" t="s">
        <v>105</v>
      </c>
      <c r="D4" s="137"/>
      <c r="E4" s="137"/>
      <c r="F4" s="137"/>
    </row>
    <row r="5" spans="1:6" s="10" customFormat="1" ht="19.5" customHeight="1">
      <c r="A5" s="134"/>
      <c r="B5" s="135"/>
      <c r="C5" s="138" t="s">
        <v>40</v>
      </c>
      <c r="D5" s="140"/>
      <c r="E5" s="138" t="s">
        <v>41</v>
      </c>
      <c r="F5" s="140"/>
    </row>
    <row r="6" spans="1:6" s="10" customFormat="1" ht="15.75" customHeight="1">
      <c r="A6" s="97"/>
      <c r="B6" s="116"/>
      <c r="C6" s="122"/>
      <c r="D6" s="124"/>
      <c r="E6" s="111"/>
      <c r="F6" s="111" t="s">
        <v>42</v>
      </c>
    </row>
    <row r="7" spans="1:6" s="10" customFormat="1" ht="15.75" customHeight="1">
      <c r="A7" s="98" t="s">
        <v>43</v>
      </c>
      <c r="B7" s="117"/>
      <c r="C7" s="103"/>
      <c r="D7" s="106"/>
      <c r="E7" s="106"/>
      <c r="F7" s="106">
        <f>SUM(F8,F17,F19,F27,F30,F33,F43,F60,F64,F72)</f>
        <v>795943940</v>
      </c>
    </row>
    <row r="8" spans="1:6" s="39" customFormat="1" ht="15.75" customHeight="1">
      <c r="A8" s="99" t="s">
        <v>44</v>
      </c>
      <c r="B8" s="120"/>
      <c r="C8" s="115"/>
      <c r="D8" s="108"/>
      <c r="E8" s="108"/>
      <c r="F8" s="108">
        <v>2774737</v>
      </c>
    </row>
    <row r="9" spans="1:6" s="39" customFormat="1" ht="15.75" customHeight="1">
      <c r="A9" s="100" t="s">
        <v>158</v>
      </c>
      <c r="B9" s="119" t="s">
        <v>46</v>
      </c>
      <c r="C9" s="104"/>
      <c r="D9" s="125">
        <v>0</v>
      </c>
      <c r="E9" s="107"/>
      <c r="F9" s="123">
        <v>1808</v>
      </c>
    </row>
    <row r="10" spans="1:6" s="39" customFormat="1" ht="15.75" customHeight="1">
      <c r="A10" s="100" t="s">
        <v>123</v>
      </c>
      <c r="B10" s="119" t="s">
        <v>46</v>
      </c>
      <c r="C10" s="104"/>
      <c r="D10" s="107">
        <v>651</v>
      </c>
      <c r="E10" s="107"/>
      <c r="F10" s="107">
        <v>827638</v>
      </c>
    </row>
    <row r="11" spans="1:6" s="39" customFormat="1" ht="15.75" customHeight="1">
      <c r="A11" s="100" t="s">
        <v>124</v>
      </c>
      <c r="B11" s="119" t="s">
        <v>46</v>
      </c>
      <c r="C11" s="104"/>
      <c r="D11" s="107">
        <v>2111</v>
      </c>
      <c r="E11" s="107"/>
      <c r="F11" s="107">
        <v>1109438</v>
      </c>
    </row>
    <row r="12" spans="1:6" s="39" customFormat="1" ht="15.75" customHeight="1">
      <c r="A12" s="100" t="s">
        <v>159</v>
      </c>
      <c r="B12" s="119" t="s">
        <v>52</v>
      </c>
      <c r="C12" s="104"/>
      <c r="D12" s="107">
        <v>76180</v>
      </c>
      <c r="E12" s="107"/>
      <c r="F12" s="107">
        <v>32356</v>
      </c>
    </row>
    <row r="13" spans="1:6" s="39" customFormat="1" ht="15.75" customHeight="1">
      <c r="A13" s="100" t="s">
        <v>160</v>
      </c>
      <c r="B13" s="119" t="s">
        <v>46</v>
      </c>
      <c r="C13" s="104"/>
      <c r="D13" s="107">
        <v>20</v>
      </c>
      <c r="E13" s="107"/>
      <c r="F13" s="107">
        <v>24797</v>
      </c>
    </row>
    <row r="14" spans="1:6" s="39" customFormat="1" ht="15.75" customHeight="1">
      <c r="A14" s="100" t="s">
        <v>126</v>
      </c>
      <c r="B14" s="119" t="s">
        <v>46</v>
      </c>
      <c r="C14" s="104"/>
      <c r="D14" s="107">
        <v>164</v>
      </c>
      <c r="E14" s="107"/>
      <c r="F14" s="107">
        <v>171878</v>
      </c>
    </row>
    <row r="15" spans="1:6" s="39" customFormat="1" ht="15.75" customHeight="1">
      <c r="A15" s="100" t="s">
        <v>127</v>
      </c>
      <c r="B15" s="119" t="s">
        <v>46</v>
      </c>
      <c r="C15" s="104"/>
      <c r="D15" s="107">
        <v>473</v>
      </c>
      <c r="E15" s="107"/>
      <c r="F15" s="107">
        <v>64868</v>
      </c>
    </row>
    <row r="16" spans="1:6" s="39" customFormat="1" ht="15.75" customHeight="1">
      <c r="A16" s="100" t="s">
        <v>128</v>
      </c>
      <c r="B16" s="119"/>
      <c r="C16" s="104"/>
      <c r="D16" s="107"/>
      <c r="E16" s="107"/>
      <c r="F16" s="107">
        <v>541954</v>
      </c>
    </row>
    <row r="17" spans="1:6" s="39" customFormat="1" ht="15.75" customHeight="1">
      <c r="A17" s="99" t="s">
        <v>45</v>
      </c>
      <c r="B17" s="120"/>
      <c r="C17" s="115"/>
      <c r="D17" s="108"/>
      <c r="E17" s="108"/>
      <c r="F17" s="108">
        <v>98176</v>
      </c>
    </row>
    <row r="18" spans="1:6" s="39" customFormat="1" ht="15.75" customHeight="1">
      <c r="A18" s="100" t="s">
        <v>129</v>
      </c>
      <c r="B18" s="119" t="s">
        <v>48</v>
      </c>
      <c r="C18" s="104"/>
      <c r="D18" s="107">
        <v>428</v>
      </c>
      <c r="E18" s="107"/>
      <c r="F18" s="107">
        <v>98176</v>
      </c>
    </row>
    <row r="19" spans="1:6" s="39" customFormat="1" ht="15.75" customHeight="1">
      <c r="A19" s="99" t="s">
        <v>122</v>
      </c>
      <c r="B19" s="120"/>
      <c r="C19" s="115"/>
      <c r="D19" s="108"/>
      <c r="E19" s="108"/>
      <c r="F19" s="108">
        <v>24434571</v>
      </c>
    </row>
    <row r="20" spans="1:6" s="39" customFormat="1" ht="15.75" customHeight="1">
      <c r="A20" s="100" t="s">
        <v>161</v>
      </c>
      <c r="B20" s="119" t="s">
        <v>46</v>
      </c>
      <c r="C20" s="104"/>
      <c r="D20" s="107">
        <v>101783</v>
      </c>
      <c r="E20" s="107"/>
      <c r="F20" s="107">
        <v>22223241</v>
      </c>
    </row>
    <row r="21" spans="1:6" s="39" customFormat="1" ht="15.75" customHeight="1">
      <c r="A21" s="100" t="s">
        <v>162</v>
      </c>
      <c r="B21" s="119"/>
      <c r="C21" s="104"/>
      <c r="D21" s="107"/>
      <c r="E21" s="107"/>
      <c r="F21" s="107">
        <v>314483</v>
      </c>
    </row>
    <row r="22" spans="1:6" s="39" customFormat="1" ht="15.75" customHeight="1">
      <c r="A22" s="100" t="s">
        <v>163</v>
      </c>
      <c r="B22" s="119" t="s">
        <v>46</v>
      </c>
      <c r="C22" s="104"/>
      <c r="D22" s="107">
        <v>0</v>
      </c>
      <c r="E22" s="107"/>
      <c r="F22" s="107">
        <v>275</v>
      </c>
    </row>
    <row r="23" spans="1:6" s="39" customFormat="1" ht="15.75" customHeight="1">
      <c r="A23" s="100" t="s">
        <v>164</v>
      </c>
      <c r="B23" s="119" t="s">
        <v>46</v>
      </c>
      <c r="C23" s="104"/>
      <c r="D23" s="107">
        <v>719</v>
      </c>
      <c r="E23" s="107"/>
      <c r="F23" s="107">
        <v>38666</v>
      </c>
    </row>
    <row r="24" spans="1:6" s="39" customFormat="1" ht="15.75" customHeight="1">
      <c r="A24" s="100" t="s">
        <v>165</v>
      </c>
      <c r="B24" s="119" t="s">
        <v>46</v>
      </c>
      <c r="C24" s="104"/>
      <c r="D24" s="107">
        <v>95457</v>
      </c>
      <c r="E24" s="107"/>
      <c r="F24" s="107">
        <v>1063327</v>
      </c>
    </row>
    <row r="25" spans="1:6" s="39" customFormat="1" ht="15.75" customHeight="1">
      <c r="A25" s="100" t="s">
        <v>166</v>
      </c>
      <c r="B25" s="119" t="s">
        <v>46</v>
      </c>
      <c r="C25" s="104"/>
      <c r="D25" s="107">
        <v>22398</v>
      </c>
      <c r="E25" s="107"/>
      <c r="F25" s="107">
        <v>772145</v>
      </c>
    </row>
    <row r="26" spans="1:6" s="39" customFormat="1" ht="15.75" customHeight="1">
      <c r="A26" s="100" t="s">
        <v>131</v>
      </c>
      <c r="B26" s="119"/>
      <c r="C26" s="104"/>
      <c r="D26" s="107"/>
      <c r="E26" s="107"/>
      <c r="F26" s="107">
        <v>22434</v>
      </c>
    </row>
    <row r="27" spans="1:6" s="39" customFormat="1" ht="15.75" customHeight="1">
      <c r="A27" s="99" t="s">
        <v>47</v>
      </c>
      <c r="B27" s="120"/>
      <c r="C27" s="115"/>
      <c r="D27" s="108"/>
      <c r="E27" s="108"/>
      <c r="F27" s="108">
        <v>52010756</v>
      </c>
    </row>
    <row r="28" spans="1:6" s="39" customFormat="1" ht="15.75" customHeight="1">
      <c r="A28" s="100" t="s">
        <v>167</v>
      </c>
      <c r="B28" s="119"/>
      <c r="C28" s="104"/>
      <c r="D28" s="107"/>
      <c r="E28" s="107"/>
      <c r="F28" s="107">
        <v>51640564</v>
      </c>
    </row>
    <row r="29" spans="1:6" s="39" customFormat="1" ht="15.75" customHeight="1">
      <c r="A29" s="100" t="s">
        <v>132</v>
      </c>
      <c r="B29" s="119" t="s">
        <v>46</v>
      </c>
      <c r="C29" s="104"/>
      <c r="D29" s="107">
        <v>8385</v>
      </c>
      <c r="E29" s="107"/>
      <c r="F29" s="107">
        <v>370192</v>
      </c>
    </row>
    <row r="30" spans="1:6" s="39" customFormat="1" ht="15.75" customHeight="1">
      <c r="A30" s="99" t="s">
        <v>49</v>
      </c>
      <c r="B30" s="120" t="s">
        <v>46</v>
      </c>
      <c r="C30" s="115"/>
      <c r="D30" s="108">
        <v>231</v>
      </c>
      <c r="E30" s="108"/>
      <c r="F30" s="108">
        <v>95221</v>
      </c>
    </row>
    <row r="31" spans="1:6" s="39" customFormat="1" ht="15.75" customHeight="1">
      <c r="A31" s="100" t="s">
        <v>168</v>
      </c>
      <c r="B31" s="119" t="s">
        <v>46</v>
      </c>
      <c r="C31" s="104"/>
      <c r="D31" s="107">
        <v>131</v>
      </c>
      <c r="E31" s="107"/>
      <c r="F31" s="107">
        <v>52057</v>
      </c>
    </row>
    <row r="32" spans="1:6" s="39" customFormat="1" ht="15.75" customHeight="1">
      <c r="A32" s="100" t="s">
        <v>169</v>
      </c>
      <c r="B32" s="119" t="s">
        <v>46</v>
      </c>
      <c r="C32" s="104"/>
      <c r="D32" s="107">
        <v>101</v>
      </c>
      <c r="E32" s="107"/>
      <c r="F32" s="107">
        <v>43164</v>
      </c>
    </row>
    <row r="33" spans="1:6" s="39" customFormat="1" ht="15.75" customHeight="1">
      <c r="A33" s="99" t="s">
        <v>50</v>
      </c>
      <c r="B33" s="120"/>
      <c r="C33" s="115"/>
      <c r="D33" s="108"/>
      <c r="E33" s="108"/>
      <c r="F33" s="108">
        <v>228508319</v>
      </c>
    </row>
    <row r="34" spans="1:6" s="39" customFormat="1" ht="15.75" customHeight="1">
      <c r="A34" s="100" t="s">
        <v>170</v>
      </c>
      <c r="B34" s="119"/>
      <c r="C34" s="104"/>
      <c r="D34" s="107"/>
      <c r="E34" s="107"/>
      <c r="F34" s="107">
        <v>66287278</v>
      </c>
    </row>
    <row r="35" spans="1:6" s="39" customFormat="1" ht="15.75" customHeight="1">
      <c r="A35" s="100" t="s">
        <v>135</v>
      </c>
      <c r="B35" s="119" t="s">
        <v>46</v>
      </c>
      <c r="C35" s="104"/>
      <c r="D35" s="107">
        <v>513321</v>
      </c>
      <c r="E35" s="107"/>
      <c r="F35" s="107">
        <v>36214396</v>
      </c>
    </row>
    <row r="36" spans="1:6" s="39" customFormat="1" ht="15.75" customHeight="1">
      <c r="A36" s="100" t="s">
        <v>136</v>
      </c>
      <c r="B36" s="119" t="s">
        <v>46</v>
      </c>
      <c r="C36" s="104"/>
      <c r="D36" s="107">
        <v>43573</v>
      </c>
      <c r="E36" s="107"/>
      <c r="F36" s="107">
        <v>24774832</v>
      </c>
    </row>
    <row r="37" spans="1:6" s="39" customFormat="1" ht="15.75" customHeight="1">
      <c r="A37" s="100" t="s">
        <v>171</v>
      </c>
      <c r="B37" s="119" t="s">
        <v>52</v>
      </c>
      <c r="C37" s="104"/>
      <c r="D37" s="107">
        <v>100225</v>
      </c>
      <c r="E37" s="107"/>
      <c r="F37" s="107">
        <v>234575</v>
      </c>
    </row>
    <row r="38" spans="1:6" s="39" customFormat="1" ht="15.75" customHeight="1">
      <c r="A38" s="100" t="s">
        <v>137</v>
      </c>
      <c r="B38" s="119" t="s">
        <v>46</v>
      </c>
      <c r="C38" s="104"/>
      <c r="D38" s="107">
        <v>29973</v>
      </c>
      <c r="E38" s="107"/>
      <c r="F38" s="107">
        <v>14220691</v>
      </c>
    </row>
    <row r="39" spans="1:6" s="39" customFormat="1" ht="15.75" customHeight="1">
      <c r="A39" s="100" t="s">
        <v>138</v>
      </c>
      <c r="B39" s="119" t="s">
        <v>46</v>
      </c>
      <c r="C39" s="104"/>
      <c r="D39" s="107">
        <v>445</v>
      </c>
      <c r="E39" s="107"/>
      <c r="F39" s="107">
        <v>12633</v>
      </c>
    </row>
    <row r="40" spans="1:6" s="39" customFormat="1" ht="15.75" customHeight="1">
      <c r="A40" s="100" t="s">
        <v>172</v>
      </c>
      <c r="B40" s="119" t="s">
        <v>46</v>
      </c>
      <c r="C40" s="104"/>
      <c r="D40" s="107">
        <v>2</v>
      </c>
      <c r="E40" s="107"/>
      <c r="F40" s="107">
        <v>1126</v>
      </c>
    </row>
    <row r="41" spans="1:6" s="39" customFormat="1" ht="15.75" customHeight="1">
      <c r="A41" s="100" t="s">
        <v>139</v>
      </c>
      <c r="B41" s="119" t="s">
        <v>46</v>
      </c>
      <c r="C41" s="104"/>
      <c r="D41" s="107">
        <v>287960</v>
      </c>
      <c r="E41" s="107"/>
      <c r="F41" s="107">
        <v>58423231</v>
      </c>
    </row>
    <row r="42" spans="1:6" s="39" customFormat="1" ht="15.75" customHeight="1">
      <c r="A42" s="100" t="s">
        <v>140</v>
      </c>
      <c r="B42" s="119" t="s">
        <v>46</v>
      </c>
      <c r="C42" s="104"/>
      <c r="D42" s="107">
        <v>32061</v>
      </c>
      <c r="E42" s="107"/>
      <c r="F42" s="107">
        <v>28339557</v>
      </c>
    </row>
    <row r="43" spans="1:6" s="39" customFormat="1" ht="15.75" customHeight="1">
      <c r="A43" s="99" t="s">
        <v>51</v>
      </c>
      <c r="B43" s="120"/>
      <c r="C43" s="115"/>
      <c r="D43" s="108"/>
      <c r="E43" s="108"/>
      <c r="F43" s="108">
        <v>49480138</v>
      </c>
    </row>
    <row r="44" spans="1:6" s="39" customFormat="1" ht="15.75" customHeight="1">
      <c r="A44" s="100" t="s">
        <v>173</v>
      </c>
      <c r="B44" s="119" t="s">
        <v>46</v>
      </c>
      <c r="C44" s="104"/>
      <c r="D44" s="107">
        <v>0</v>
      </c>
      <c r="E44" s="107"/>
      <c r="F44" s="107">
        <v>203</v>
      </c>
    </row>
    <row r="45" spans="1:6" s="39" customFormat="1" ht="15.75" customHeight="1">
      <c r="A45" s="100" t="s">
        <v>141</v>
      </c>
      <c r="B45" s="119" t="s">
        <v>46</v>
      </c>
      <c r="C45" s="104"/>
      <c r="D45" s="107">
        <v>52957</v>
      </c>
      <c r="E45" s="107"/>
      <c r="F45" s="107">
        <v>27974761</v>
      </c>
    </row>
    <row r="46" spans="1:6" s="39" customFormat="1" ht="15.75" customHeight="1">
      <c r="A46" s="100" t="s">
        <v>142</v>
      </c>
      <c r="B46" s="119"/>
      <c r="C46" s="104"/>
      <c r="D46" s="107"/>
      <c r="E46" s="107"/>
      <c r="F46" s="107">
        <v>5815</v>
      </c>
    </row>
    <row r="47" spans="1:6" s="39" customFormat="1" ht="15.75" customHeight="1">
      <c r="A47" s="100" t="s">
        <v>174</v>
      </c>
      <c r="B47" s="119" t="s">
        <v>46</v>
      </c>
      <c r="C47" s="104"/>
      <c r="D47" s="107">
        <v>277</v>
      </c>
      <c r="E47" s="107"/>
      <c r="F47" s="107">
        <v>353580</v>
      </c>
    </row>
    <row r="48" spans="1:6" s="39" customFormat="1" ht="15.75" customHeight="1">
      <c r="A48" s="100" t="s">
        <v>143</v>
      </c>
      <c r="B48" s="119"/>
      <c r="C48" s="104"/>
      <c r="D48" s="107"/>
      <c r="E48" s="107"/>
      <c r="F48" s="107">
        <v>2406433</v>
      </c>
    </row>
    <row r="49" spans="1:6" s="39" customFormat="1" ht="15.75" customHeight="1">
      <c r="A49" s="100" t="s">
        <v>175</v>
      </c>
      <c r="B49" s="119"/>
      <c r="C49" s="104"/>
      <c r="D49" s="107"/>
      <c r="E49" s="107"/>
      <c r="F49" s="107">
        <v>3653633</v>
      </c>
    </row>
    <row r="50" spans="1:6" s="39" customFormat="1" ht="15.75" customHeight="1">
      <c r="A50" s="100" t="s">
        <v>144</v>
      </c>
      <c r="B50" s="119" t="s">
        <v>46</v>
      </c>
      <c r="C50" s="104"/>
      <c r="D50" s="107">
        <v>1561</v>
      </c>
      <c r="E50" s="107"/>
      <c r="F50" s="107">
        <v>436326</v>
      </c>
    </row>
    <row r="51" spans="1:6" s="39" customFormat="1" ht="15.75" customHeight="1">
      <c r="A51" s="100" t="s">
        <v>145</v>
      </c>
      <c r="B51" s="119" t="s">
        <v>46</v>
      </c>
      <c r="C51" s="104"/>
      <c r="D51" s="107">
        <v>1663</v>
      </c>
      <c r="E51" s="107"/>
      <c r="F51" s="107">
        <v>1995676</v>
      </c>
    </row>
    <row r="52" spans="1:6" s="39" customFormat="1" ht="15.75" customHeight="1" thickBot="1">
      <c r="A52" s="102" t="s">
        <v>146</v>
      </c>
      <c r="B52" s="121"/>
      <c r="C52" s="105"/>
      <c r="D52" s="109"/>
      <c r="E52" s="109"/>
      <c r="F52" s="109">
        <v>12653711</v>
      </c>
    </row>
    <row r="53" spans="1:6" s="39" customFormat="1" ht="15.75" customHeight="1">
      <c r="A53" s="101"/>
      <c r="B53" s="101"/>
      <c r="C53" s="107"/>
      <c r="D53" s="101"/>
      <c r="E53" s="107"/>
      <c r="F53" s="101"/>
    </row>
    <row r="54" spans="1:6" ht="24.75" customHeight="1">
      <c r="A54" s="1" t="s">
        <v>187</v>
      </c>
      <c r="B54" s="30"/>
      <c r="C54" s="31"/>
      <c r="D54" s="31"/>
      <c r="E54" s="31"/>
      <c r="F54" s="31"/>
    </row>
    <row r="55" spans="1:6" ht="9.75" customHeight="1">
      <c r="A55" s="5"/>
      <c r="C55" s="33"/>
      <c r="D55" s="1"/>
      <c r="E55" s="33"/>
      <c r="F55" s="33"/>
    </row>
    <row r="56" spans="1:6" s="10" customFormat="1" ht="19.5" customHeight="1" thickBot="1">
      <c r="A56" s="7" t="s">
        <v>2</v>
      </c>
      <c r="B56" s="34"/>
      <c r="C56" s="35"/>
      <c r="D56" s="35"/>
      <c r="E56" s="35"/>
      <c r="F56" s="36"/>
    </row>
    <row r="57" spans="1:6" s="10" customFormat="1" ht="19.5" customHeight="1">
      <c r="A57" s="127" t="s">
        <v>38</v>
      </c>
      <c r="B57" s="128" t="s">
        <v>39</v>
      </c>
      <c r="C57" s="136" t="s">
        <v>105</v>
      </c>
      <c r="D57" s="137"/>
      <c r="E57" s="137"/>
      <c r="F57" s="137"/>
    </row>
    <row r="58" spans="1:6" s="10" customFormat="1" ht="19.5" customHeight="1">
      <c r="A58" s="134"/>
      <c r="B58" s="135"/>
      <c r="C58" s="138" t="s">
        <v>40</v>
      </c>
      <c r="D58" s="140"/>
      <c r="E58" s="138" t="s">
        <v>41</v>
      </c>
      <c r="F58" s="140"/>
    </row>
    <row r="59" spans="1:6" s="10" customFormat="1" ht="15.75" customHeight="1">
      <c r="A59" s="97"/>
      <c r="B59" s="116"/>
      <c r="C59" s="38"/>
      <c r="D59" s="126"/>
      <c r="E59" s="41"/>
      <c r="F59" s="41" t="s">
        <v>42</v>
      </c>
    </row>
    <row r="60" spans="1:6" s="39" customFormat="1" ht="15.75" customHeight="1">
      <c r="A60" s="99" t="s">
        <v>53</v>
      </c>
      <c r="B60" s="120"/>
      <c r="C60" s="115"/>
      <c r="D60" s="108"/>
      <c r="E60" s="108"/>
      <c r="F60" s="108">
        <v>356366206</v>
      </c>
    </row>
    <row r="61" spans="1:6" s="39" customFormat="1" ht="15.75" customHeight="1">
      <c r="A61" s="100" t="s">
        <v>176</v>
      </c>
      <c r="B61" s="119"/>
      <c r="C61" s="104"/>
      <c r="D61" s="107"/>
      <c r="E61" s="107"/>
      <c r="F61" s="107">
        <v>84252272</v>
      </c>
    </row>
    <row r="62" spans="1:6" s="39" customFormat="1" ht="15.75" customHeight="1">
      <c r="A62" s="100" t="s">
        <v>148</v>
      </c>
      <c r="B62" s="119"/>
      <c r="C62" s="104"/>
      <c r="D62" s="107"/>
      <c r="E62" s="107"/>
      <c r="F62" s="107">
        <v>128198744</v>
      </c>
    </row>
    <row r="63" spans="1:6" s="39" customFormat="1" ht="15.75" customHeight="1">
      <c r="A63" s="100" t="s">
        <v>149</v>
      </c>
      <c r="B63" s="119"/>
      <c r="C63" s="104"/>
      <c r="D63" s="107"/>
      <c r="E63" s="107"/>
      <c r="F63" s="107">
        <v>143915190</v>
      </c>
    </row>
    <row r="64" spans="1:6" s="39" customFormat="1" ht="15.75" customHeight="1">
      <c r="A64" s="99" t="s">
        <v>54</v>
      </c>
      <c r="B64" s="120"/>
      <c r="C64" s="115"/>
      <c r="D64" s="108"/>
      <c r="E64" s="108"/>
      <c r="F64" s="108">
        <v>41625698</v>
      </c>
    </row>
    <row r="65" spans="1:6" s="39" customFormat="1" ht="15.75" customHeight="1">
      <c r="A65" s="100" t="s">
        <v>150</v>
      </c>
      <c r="B65" s="119" t="s">
        <v>46</v>
      </c>
      <c r="C65" s="104"/>
      <c r="D65" s="107">
        <v>11</v>
      </c>
      <c r="E65" s="107"/>
      <c r="F65" s="107">
        <v>19571</v>
      </c>
    </row>
    <row r="66" spans="1:6" s="39" customFormat="1" ht="15.75" customHeight="1">
      <c r="A66" s="100" t="s">
        <v>151</v>
      </c>
      <c r="B66" s="119" t="s">
        <v>46</v>
      </c>
      <c r="C66" s="104"/>
      <c r="D66" s="107">
        <v>717</v>
      </c>
      <c r="E66" s="107"/>
      <c r="F66" s="107">
        <v>707141</v>
      </c>
    </row>
    <row r="67" spans="1:6" s="39" customFormat="1" ht="15.75" customHeight="1">
      <c r="A67" s="100" t="s">
        <v>152</v>
      </c>
      <c r="B67" s="119" t="s">
        <v>52</v>
      </c>
      <c r="C67" s="104"/>
      <c r="D67" s="107">
        <v>2754</v>
      </c>
      <c r="E67" s="107"/>
      <c r="F67" s="107">
        <v>3944</v>
      </c>
    </row>
    <row r="68" spans="1:6" s="39" customFormat="1" ht="15.75" customHeight="1">
      <c r="A68" s="100" t="s">
        <v>153</v>
      </c>
      <c r="B68" s="119"/>
      <c r="C68" s="104"/>
      <c r="D68" s="107"/>
      <c r="E68" s="107"/>
      <c r="F68" s="107">
        <v>27874</v>
      </c>
    </row>
    <row r="69" spans="1:6" s="39" customFormat="1" ht="15.75" customHeight="1">
      <c r="A69" s="100" t="s">
        <v>177</v>
      </c>
      <c r="B69" s="119"/>
      <c r="C69" s="104"/>
      <c r="D69" s="107"/>
      <c r="E69" s="107"/>
      <c r="F69" s="107">
        <v>1088</v>
      </c>
    </row>
    <row r="70" spans="1:6" s="39" customFormat="1" ht="15.75" customHeight="1">
      <c r="A70" s="100" t="s">
        <v>154</v>
      </c>
      <c r="B70" s="119"/>
      <c r="C70" s="104"/>
      <c r="D70" s="107"/>
      <c r="E70" s="107"/>
      <c r="F70" s="107">
        <v>24155491</v>
      </c>
    </row>
    <row r="71" spans="1:6" s="39" customFormat="1" ht="15.75" customHeight="1">
      <c r="A71" s="100" t="s">
        <v>178</v>
      </c>
      <c r="B71" s="119"/>
      <c r="C71" s="104"/>
      <c r="D71" s="107"/>
      <c r="E71" s="107"/>
      <c r="F71" s="107">
        <v>16710589</v>
      </c>
    </row>
    <row r="72" spans="1:6" s="39" customFormat="1" ht="15.75" customHeight="1">
      <c r="A72" s="99" t="s">
        <v>55</v>
      </c>
      <c r="B72" s="120"/>
      <c r="C72" s="115"/>
      <c r="D72" s="108"/>
      <c r="E72" s="108"/>
      <c r="F72" s="108">
        <v>40550118</v>
      </c>
    </row>
    <row r="73" spans="1:6" s="39" customFormat="1" ht="15.75" customHeight="1" thickBot="1">
      <c r="A73" s="102" t="s">
        <v>179</v>
      </c>
      <c r="B73" s="121"/>
      <c r="C73" s="110"/>
      <c r="D73" s="109"/>
      <c r="E73" s="109"/>
      <c r="F73" s="109">
        <v>40550118</v>
      </c>
    </row>
    <row r="74" spans="1:6" s="10" customFormat="1" ht="19.5" customHeight="1">
      <c r="A74" s="40"/>
      <c r="B74" s="43"/>
      <c r="C74" s="41"/>
      <c r="D74" s="41"/>
      <c r="E74" s="41"/>
      <c r="F74" s="41" t="s">
        <v>19</v>
      </c>
    </row>
    <row r="75" spans="1:6" s="10" customFormat="1" ht="19.5" customHeight="1">
      <c r="A75" s="40"/>
      <c r="B75" s="43"/>
      <c r="C75" s="41"/>
      <c r="D75" s="41"/>
      <c r="E75" s="41"/>
      <c r="F75" s="41"/>
    </row>
    <row r="76" spans="1:6" ht="9.75" customHeight="1">
      <c r="A76" s="5"/>
      <c r="C76" s="33"/>
      <c r="D76" s="33"/>
      <c r="E76" s="33"/>
      <c r="F76" s="33"/>
    </row>
    <row r="77" spans="1:6" s="10" customFormat="1" ht="19.5" customHeight="1" thickBot="1">
      <c r="A77" s="7" t="s">
        <v>56</v>
      </c>
      <c r="B77" s="34"/>
      <c r="C77" s="35"/>
      <c r="D77" s="35"/>
      <c r="E77" s="35"/>
      <c r="F77" s="36"/>
    </row>
    <row r="78" spans="1:6" s="10" customFormat="1" ht="19.5" customHeight="1">
      <c r="A78" s="143" t="s">
        <v>38</v>
      </c>
      <c r="B78" s="145" t="s">
        <v>39</v>
      </c>
      <c r="C78" s="136" t="s">
        <v>105</v>
      </c>
      <c r="D78" s="137"/>
      <c r="E78" s="137"/>
      <c r="F78" s="137"/>
    </row>
    <row r="79" spans="1:6" s="10" customFormat="1" ht="19.5" customHeight="1">
      <c r="A79" s="144"/>
      <c r="B79" s="146"/>
      <c r="C79" s="141" t="s">
        <v>40</v>
      </c>
      <c r="D79" s="142"/>
      <c r="E79" s="138" t="s">
        <v>41</v>
      </c>
      <c r="F79" s="140"/>
    </row>
    <row r="80" spans="1:6" s="10" customFormat="1" ht="15.75" customHeight="1">
      <c r="A80" s="97"/>
      <c r="B80" s="118"/>
      <c r="C80" s="38"/>
      <c r="D80" s="126"/>
      <c r="E80" s="126"/>
      <c r="F80" s="126" t="s">
        <v>42</v>
      </c>
    </row>
    <row r="81" spans="1:6" s="10" customFormat="1" ht="15.75" customHeight="1">
      <c r="A81" s="98" t="s">
        <v>43</v>
      </c>
      <c r="B81" s="119"/>
      <c r="C81" s="112"/>
      <c r="D81" s="111"/>
      <c r="E81" s="111"/>
      <c r="F81" s="111">
        <f>SUM(F82,F92,F94,F111,F115,F118,F127,F136,F140,F148)</f>
        <v>1127307127</v>
      </c>
    </row>
    <row r="82" spans="1:6" s="39" customFormat="1" ht="15.75" customHeight="1">
      <c r="A82" s="99" t="s">
        <v>44</v>
      </c>
      <c r="B82" s="120"/>
      <c r="C82" s="115"/>
      <c r="D82" s="108"/>
      <c r="E82" s="108"/>
      <c r="F82" s="108">
        <v>17890778</v>
      </c>
    </row>
    <row r="83" spans="1:6" s="39" customFormat="1" ht="15.75" customHeight="1">
      <c r="A83" s="100" t="s">
        <v>155</v>
      </c>
      <c r="B83" s="119" t="s">
        <v>46</v>
      </c>
      <c r="C83" s="104"/>
      <c r="D83" s="107">
        <v>2090</v>
      </c>
      <c r="E83" s="107"/>
      <c r="F83" s="107">
        <v>826726</v>
      </c>
    </row>
    <row r="84" spans="1:6" s="10" customFormat="1" ht="15.75" customHeight="1">
      <c r="A84" s="100" t="s">
        <v>158</v>
      </c>
      <c r="B84" s="119" t="s">
        <v>46</v>
      </c>
      <c r="C84" s="104"/>
      <c r="D84" s="107">
        <v>67</v>
      </c>
      <c r="E84" s="107"/>
      <c r="F84" s="107">
        <v>42134</v>
      </c>
    </row>
    <row r="85" spans="1:6" s="10" customFormat="1" ht="15.75" customHeight="1">
      <c r="A85" s="100" t="s">
        <v>123</v>
      </c>
      <c r="B85" s="119" t="s">
        <v>46</v>
      </c>
      <c r="C85" s="104"/>
      <c r="D85" s="107">
        <v>3622</v>
      </c>
      <c r="E85" s="107"/>
      <c r="F85" s="107">
        <v>1725686</v>
      </c>
    </row>
    <row r="86" spans="1:6" s="10" customFormat="1" ht="15.75" customHeight="1">
      <c r="A86" s="100" t="s">
        <v>124</v>
      </c>
      <c r="B86" s="119" t="s">
        <v>46</v>
      </c>
      <c r="C86" s="104"/>
      <c r="D86" s="107">
        <v>135262</v>
      </c>
      <c r="E86" s="107"/>
      <c r="F86" s="107">
        <v>3132943</v>
      </c>
    </row>
    <row r="87" spans="1:6" s="10" customFormat="1" ht="15.75" customHeight="1">
      <c r="A87" s="100" t="s">
        <v>180</v>
      </c>
      <c r="B87" s="119" t="s">
        <v>52</v>
      </c>
      <c r="C87" s="104"/>
      <c r="D87" s="107">
        <v>8351231</v>
      </c>
      <c r="E87" s="107"/>
      <c r="F87" s="107">
        <v>3078853</v>
      </c>
    </row>
    <row r="88" spans="1:6" s="39" customFormat="1" ht="15.75" customHeight="1">
      <c r="A88" s="100" t="s">
        <v>125</v>
      </c>
      <c r="B88" s="119" t="s">
        <v>46</v>
      </c>
      <c r="C88" s="104"/>
      <c r="D88" s="107">
        <v>1429</v>
      </c>
      <c r="E88" s="107"/>
      <c r="F88" s="107">
        <v>169014</v>
      </c>
    </row>
    <row r="89" spans="1:6" s="39" customFormat="1" ht="15.75" customHeight="1">
      <c r="A89" s="100" t="s">
        <v>126</v>
      </c>
      <c r="B89" s="119" t="s">
        <v>46</v>
      </c>
      <c r="C89" s="104"/>
      <c r="D89" s="107">
        <v>34525</v>
      </c>
      <c r="E89" s="107"/>
      <c r="F89" s="107">
        <v>7784384</v>
      </c>
    </row>
    <row r="90" spans="1:6" s="10" customFormat="1" ht="15.75" customHeight="1">
      <c r="A90" s="100" t="s">
        <v>127</v>
      </c>
      <c r="B90" s="119" t="s">
        <v>46</v>
      </c>
      <c r="C90" s="104"/>
      <c r="D90" s="107">
        <v>565</v>
      </c>
      <c r="E90" s="107"/>
      <c r="F90" s="107">
        <v>603731</v>
      </c>
    </row>
    <row r="91" spans="1:6" s="10" customFormat="1" ht="15.75" customHeight="1">
      <c r="A91" s="100" t="s">
        <v>128</v>
      </c>
      <c r="B91" s="119"/>
      <c r="C91" s="104"/>
      <c r="D91" s="107"/>
      <c r="E91" s="107"/>
      <c r="F91" s="107">
        <v>527307</v>
      </c>
    </row>
    <row r="92" spans="1:6" s="10" customFormat="1" ht="15.75" customHeight="1">
      <c r="A92" s="99" t="s">
        <v>45</v>
      </c>
      <c r="B92" s="120"/>
      <c r="C92" s="115"/>
      <c r="D92" s="108"/>
      <c r="E92" s="108"/>
      <c r="F92" s="108">
        <v>513477</v>
      </c>
    </row>
    <row r="93" spans="1:6" s="10" customFormat="1" ht="15.75" customHeight="1">
      <c r="A93" s="100" t="s">
        <v>129</v>
      </c>
      <c r="B93" s="119" t="s">
        <v>48</v>
      </c>
      <c r="C93" s="104"/>
      <c r="D93" s="107">
        <v>5801</v>
      </c>
      <c r="E93" s="107"/>
      <c r="F93" s="107">
        <v>513477</v>
      </c>
    </row>
    <row r="94" spans="1:6" s="10" customFormat="1" ht="15.75" customHeight="1">
      <c r="A94" s="99" t="s">
        <v>122</v>
      </c>
      <c r="B94" s="120"/>
      <c r="C94" s="115"/>
      <c r="D94" s="108"/>
      <c r="E94" s="108"/>
      <c r="F94" s="108">
        <v>44455484</v>
      </c>
    </row>
    <row r="95" spans="1:6" s="10" customFormat="1" ht="15.75" customHeight="1">
      <c r="A95" s="100" t="s">
        <v>156</v>
      </c>
      <c r="B95" s="119" t="s">
        <v>46</v>
      </c>
      <c r="C95" s="104"/>
      <c r="D95" s="107">
        <v>119985</v>
      </c>
      <c r="E95" s="107"/>
      <c r="F95" s="107">
        <v>6620303</v>
      </c>
    </row>
    <row r="96" spans="1:6" s="10" customFormat="1" ht="15.75" customHeight="1">
      <c r="A96" s="100" t="s">
        <v>181</v>
      </c>
      <c r="B96" s="119" t="s">
        <v>46</v>
      </c>
      <c r="C96" s="104"/>
      <c r="D96" s="107">
        <v>135450</v>
      </c>
      <c r="E96" s="107"/>
      <c r="F96" s="107">
        <v>20956461</v>
      </c>
    </row>
    <row r="97" spans="1:6" s="10" customFormat="1" ht="15.75" customHeight="1">
      <c r="A97" s="100" t="s">
        <v>162</v>
      </c>
      <c r="B97" s="119"/>
      <c r="C97" s="104"/>
      <c r="D97" s="107"/>
      <c r="E97" s="107"/>
      <c r="F97" s="107">
        <v>112500</v>
      </c>
    </row>
    <row r="98" spans="1:6" s="10" customFormat="1" ht="15.75" customHeight="1">
      <c r="A98" s="100" t="s">
        <v>130</v>
      </c>
      <c r="B98" s="119" t="s">
        <v>46</v>
      </c>
      <c r="C98" s="104"/>
      <c r="D98" s="107">
        <v>8221</v>
      </c>
      <c r="E98" s="107"/>
      <c r="F98" s="107">
        <v>3471809</v>
      </c>
    </row>
    <row r="99" spans="1:6" s="39" customFormat="1" ht="15.75" customHeight="1">
      <c r="A99" s="100" t="s">
        <v>182</v>
      </c>
      <c r="B99" s="119" t="s">
        <v>46</v>
      </c>
      <c r="C99" s="104"/>
      <c r="D99" s="107">
        <v>283081</v>
      </c>
      <c r="E99" s="107"/>
      <c r="F99" s="107">
        <v>1840658</v>
      </c>
    </row>
    <row r="100" spans="1:6" s="10" customFormat="1" ht="15.75" customHeight="1">
      <c r="A100" s="100" t="s">
        <v>166</v>
      </c>
      <c r="B100" s="119" t="s">
        <v>46</v>
      </c>
      <c r="C100" s="104"/>
      <c r="D100" s="107">
        <v>141570</v>
      </c>
      <c r="E100" s="107"/>
      <c r="F100" s="107">
        <v>8237534</v>
      </c>
    </row>
    <row r="101" spans="1:6" s="10" customFormat="1" ht="15.75" customHeight="1" thickBot="1">
      <c r="A101" s="102" t="s">
        <v>131</v>
      </c>
      <c r="B101" s="121"/>
      <c r="C101" s="105"/>
      <c r="D101" s="109"/>
      <c r="E101" s="109"/>
      <c r="F101" s="109">
        <v>3216219</v>
      </c>
    </row>
    <row r="102" spans="1:6" s="10" customFormat="1" ht="15.75" customHeight="1">
      <c r="A102" s="101"/>
      <c r="B102" s="101"/>
      <c r="C102" s="107"/>
      <c r="D102" s="101"/>
      <c r="E102" s="107"/>
      <c r="F102" s="101"/>
    </row>
    <row r="103" spans="1:6" s="10" customFormat="1" ht="15.75" customHeight="1">
      <c r="A103" s="101"/>
      <c r="B103" s="101"/>
      <c r="C103" s="107"/>
      <c r="D103" s="101"/>
      <c r="E103" s="107"/>
      <c r="F103" s="101"/>
    </row>
    <row r="104" spans="1:6" s="10" customFormat="1" ht="15.75" customHeight="1">
      <c r="A104" s="101"/>
      <c r="B104" s="101"/>
      <c r="C104" s="107"/>
      <c r="D104" s="101"/>
      <c r="E104" s="107"/>
      <c r="F104" s="101"/>
    </row>
    <row r="105" spans="1:6" ht="24.75" customHeight="1">
      <c r="A105" s="1" t="s">
        <v>187</v>
      </c>
      <c r="B105" s="30"/>
      <c r="C105" s="31"/>
      <c r="D105" s="31"/>
      <c r="E105" s="31"/>
      <c r="F105" s="31"/>
    </row>
    <row r="106" spans="1:6" ht="9.75" customHeight="1">
      <c r="A106" s="5"/>
      <c r="C106" s="33"/>
      <c r="D106" s="1"/>
      <c r="E106" s="33"/>
      <c r="F106" s="33"/>
    </row>
    <row r="107" spans="1:6" s="10" customFormat="1" ht="19.5" customHeight="1" thickBot="1">
      <c r="A107" s="7" t="s">
        <v>3</v>
      </c>
      <c r="B107" s="34"/>
      <c r="C107" s="35"/>
      <c r="D107" s="35"/>
      <c r="E107" s="35"/>
      <c r="F107" s="36"/>
    </row>
    <row r="108" spans="1:6" s="10" customFormat="1" ht="19.5" customHeight="1">
      <c r="A108" s="127" t="s">
        <v>38</v>
      </c>
      <c r="B108" s="128" t="s">
        <v>39</v>
      </c>
      <c r="C108" s="136" t="s">
        <v>105</v>
      </c>
      <c r="D108" s="137"/>
      <c r="E108" s="137"/>
      <c r="F108" s="137"/>
    </row>
    <row r="109" spans="1:6" s="10" customFormat="1" ht="19.5" customHeight="1">
      <c r="A109" s="134"/>
      <c r="B109" s="135"/>
      <c r="C109" s="138" t="s">
        <v>40</v>
      </c>
      <c r="D109" s="139"/>
      <c r="E109" s="138" t="s">
        <v>41</v>
      </c>
      <c r="F109" s="140"/>
    </row>
    <row r="110" spans="1:6" s="10" customFormat="1" ht="15.75" customHeight="1">
      <c r="A110" s="97"/>
      <c r="B110" s="116"/>
      <c r="C110" s="38"/>
      <c r="D110" s="126"/>
      <c r="E110" s="126"/>
      <c r="F110" s="41" t="s">
        <v>42</v>
      </c>
    </row>
    <row r="111" spans="1:6" s="10" customFormat="1" ht="15.75" customHeight="1">
      <c r="A111" s="99" t="s">
        <v>47</v>
      </c>
      <c r="B111" s="120"/>
      <c r="C111" s="115"/>
      <c r="D111" s="108"/>
      <c r="E111" s="108"/>
      <c r="F111" s="114">
        <v>852297534</v>
      </c>
    </row>
    <row r="112" spans="1:6" s="10" customFormat="1" ht="15.75" customHeight="1">
      <c r="A112" s="100" t="s">
        <v>157</v>
      </c>
      <c r="B112" s="119" t="s">
        <v>46</v>
      </c>
      <c r="C112" s="104"/>
      <c r="D112" s="107">
        <v>2790562</v>
      </c>
      <c r="E112" s="107"/>
      <c r="F112" s="113">
        <v>21878657</v>
      </c>
    </row>
    <row r="113" spans="1:6" s="10" customFormat="1" ht="15.75" customHeight="1">
      <c r="A113" s="100" t="s">
        <v>167</v>
      </c>
      <c r="B113" s="119"/>
      <c r="C113" s="104"/>
      <c r="D113" s="107"/>
      <c r="E113" s="107"/>
      <c r="F113" s="113">
        <v>584808911</v>
      </c>
    </row>
    <row r="114" spans="1:6" s="10" customFormat="1" ht="15.75" customHeight="1">
      <c r="A114" s="100" t="s">
        <v>132</v>
      </c>
      <c r="B114" s="119" t="s">
        <v>46</v>
      </c>
      <c r="C114" s="104"/>
      <c r="D114" s="107">
        <v>6279369</v>
      </c>
      <c r="E114" s="107"/>
      <c r="F114" s="113">
        <v>245609966</v>
      </c>
    </row>
    <row r="115" spans="1:6" s="10" customFormat="1" ht="15.75" customHeight="1">
      <c r="A115" s="99" t="s">
        <v>49</v>
      </c>
      <c r="B115" s="120" t="s">
        <v>46</v>
      </c>
      <c r="C115" s="115"/>
      <c r="D115" s="108">
        <v>16543</v>
      </c>
      <c r="E115" s="108"/>
      <c r="F115" s="114">
        <v>2397493</v>
      </c>
    </row>
    <row r="116" spans="1:6" s="10" customFormat="1" ht="15.75" customHeight="1">
      <c r="A116" s="100" t="s">
        <v>133</v>
      </c>
      <c r="B116" s="119" t="s">
        <v>46</v>
      </c>
      <c r="C116" s="104"/>
      <c r="D116" s="107">
        <v>9861</v>
      </c>
      <c r="E116" s="107"/>
      <c r="F116" s="113">
        <v>1432872</v>
      </c>
    </row>
    <row r="117" spans="1:6" s="10" customFormat="1" ht="15.75" customHeight="1">
      <c r="A117" s="100" t="s">
        <v>134</v>
      </c>
      <c r="B117" s="119" t="s">
        <v>46</v>
      </c>
      <c r="C117" s="104"/>
      <c r="D117" s="107">
        <v>6683</v>
      </c>
      <c r="E117" s="107"/>
      <c r="F117" s="113">
        <v>964621</v>
      </c>
    </row>
    <row r="118" spans="1:6" s="10" customFormat="1" ht="15.75" customHeight="1">
      <c r="A118" s="99" t="s">
        <v>50</v>
      </c>
      <c r="B118" s="120"/>
      <c r="C118" s="115"/>
      <c r="D118" s="108"/>
      <c r="E118" s="108"/>
      <c r="F118" s="114">
        <v>49385548</v>
      </c>
    </row>
    <row r="119" spans="1:6" s="10" customFormat="1" ht="15.75" customHeight="1">
      <c r="A119" s="100" t="s">
        <v>170</v>
      </c>
      <c r="B119" s="119"/>
      <c r="C119" s="104"/>
      <c r="D119" s="107"/>
      <c r="E119" s="107"/>
      <c r="F119" s="113">
        <v>27120261</v>
      </c>
    </row>
    <row r="120" spans="1:6" s="10" customFormat="1" ht="15.75" customHeight="1">
      <c r="A120" s="100" t="s">
        <v>135</v>
      </c>
      <c r="B120" s="119" t="s">
        <v>46</v>
      </c>
      <c r="C120" s="104"/>
      <c r="D120" s="107">
        <v>38</v>
      </c>
      <c r="E120" s="107"/>
      <c r="F120" s="113">
        <v>7761</v>
      </c>
    </row>
    <row r="121" spans="1:6" s="39" customFormat="1" ht="15.75" customHeight="1">
      <c r="A121" s="100" t="s">
        <v>136</v>
      </c>
      <c r="B121" s="119" t="s">
        <v>52</v>
      </c>
      <c r="C121" s="104"/>
      <c r="D121" s="107">
        <v>1341791</v>
      </c>
      <c r="E121" s="107"/>
      <c r="F121" s="113">
        <v>546190</v>
      </c>
    </row>
    <row r="122" spans="1:6" s="39" customFormat="1" ht="15.75" customHeight="1">
      <c r="A122" s="100" t="s">
        <v>183</v>
      </c>
      <c r="B122" s="119" t="s">
        <v>52</v>
      </c>
      <c r="C122" s="104"/>
      <c r="D122" s="107">
        <v>391218</v>
      </c>
      <c r="E122" s="107"/>
      <c r="F122" s="113">
        <v>813435</v>
      </c>
    </row>
    <row r="123" spans="1:6" s="10" customFormat="1" ht="15.75" customHeight="1">
      <c r="A123" s="100" t="s">
        <v>137</v>
      </c>
      <c r="B123" s="119" t="s">
        <v>46</v>
      </c>
      <c r="C123" s="104"/>
      <c r="D123" s="107">
        <v>2937</v>
      </c>
      <c r="E123" s="107"/>
      <c r="F123" s="113">
        <v>1997586</v>
      </c>
    </row>
    <row r="124" spans="1:6" s="10" customFormat="1" ht="15.75" customHeight="1">
      <c r="A124" s="100" t="s">
        <v>138</v>
      </c>
      <c r="B124" s="119" t="s">
        <v>46</v>
      </c>
      <c r="C124" s="104"/>
      <c r="D124" s="107">
        <v>5689</v>
      </c>
      <c r="E124" s="107"/>
      <c r="F124" s="113">
        <v>226807</v>
      </c>
    </row>
    <row r="125" spans="1:6" s="10" customFormat="1" ht="15.75" customHeight="1">
      <c r="A125" s="100" t="s">
        <v>184</v>
      </c>
      <c r="B125" s="119" t="s">
        <v>46</v>
      </c>
      <c r="C125" s="104"/>
      <c r="D125" s="107">
        <v>53408</v>
      </c>
      <c r="E125" s="107"/>
      <c r="F125" s="113">
        <v>10342891</v>
      </c>
    </row>
    <row r="126" spans="1:6" s="10" customFormat="1" ht="15.75" customHeight="1">
      <c r="A126" s="100" t="s">
        <v>140</v>
      </c>
      <c r="B126" s="119" t="s">
        <v>46</v>
      </c>
      <c r="C126" s="104"/>
      <c r="D126" s="107">
        <v>46940</v>
      </c>
      <c r="E126" s="107"/>
      <c r="F126" s="113">
        <v>8330617</v>
      </c>
    </row>
    <row r="127" spans="1:6" s="39" customFormat="1" ht="15.75" customHeight="1">
      <c r="A127" s="99" t="s">
        <v>51</v>
      </c>
      <c r="B127" s="120"/>
      <c r="C127" s="115"/>
      <c r="D127" s="108"/>
      <c r="E127" s="108"/>
      <c r="F127" s="114">
        <v>58217901</v>
      </c>
    </row>
    <row r="128" spans="1:6" s="10" customFormat="1" ht="15.75" customHeight="1">
      <c r="A128" s="100" t="s">
        <v>141</v>
      </c>
      <c r="B128" s="119" t="s">
        <v>46</v>
      </c>
      <c r="C128" s="104"/>
      <c r="D128" s="107">
        <v>22521</v>
      </c>
      <c r="E128" s="107"/>
      <c r="F128" s="113">
        <v>11702010</v>
      </c>
    </row>
    <row r="129" spans="1:6" s="10" customFormat="1" ht="15.75" customHeight="1">
      <c r="A129" s="100" t="s">
        <v>142</v>
      </c>
      <c r="B129" s="119"/>
      <c r="C129" s="104"/>
      <c r="D129" s="107"/>
      <c r="E129" s="107"/>
      <c r="F129" s="113">
        <v>7833243</v>
      </c>
    </row>
    <row r="130" spans="1:6" s="10" customFormat="1" ht="15.75" customHeight="1">
      <c r="A130" s="100" t="s">
        <v>174</v>
      </c>
      <c r="B130" s="119" t="s">
        <v>46</v>
      </c>
      <c r="C130" s="104"/>
      <c r="D130" s="107">
        <v>4169</v>
      </c>
      <c r="E130" s="107"/>
      <c r="F130" s="113">
        <v>630416</v>
      </c>
    </row>
    <row r="131" spans="1:6" s="10" customFormat="1" ht="15.75" customHeight="1">
      <c r="A131" s="100" t="s">
        <v>143</v>
      </c>
      <c r="B131" s="119"/>
      <c r="C131" s="104"/>
      <c r="D131" s="107"/>
      <c r="E131" s="107"/>
      <c r="F131" s="113">
        <v>2843816</v>
      </c>
    </row>
    <row r="132" spans="1:6" s="39" customFormat="1" ht="15.75" customHeight="1">
      <c r="A132" s="100" t="s">
        <v>175</v>
      </c>
      <c r="B132" s="119"/>
      <c r="C132" s="104"/>
      <c r="D132" s="107"/>
      <c r="E132" s="107"/>
      <c r="F132" s="113">
        <v>3942562</v>
      </c>
    </row>
    <row r="133" spans="1:6" s="10" customFormat="1" ht="15.75" customHeight="1">
      <c r="A133" s="100" t="s">
        <v>144</v>
      </c>
      <c r="B133" s="119" t="s">
        <v>46</v>
      </c>
      <c r="C133" s="104"/>
      <c r="D133" s="107">
        <v>203454</v>
      </c>
      <c r="E133" s="107"/>
      <c r="F133" s="113">
        <v>13005286</v>
      </c>
    </row>
    <row r="134" spans="1:6" s="10" customFormat="1" ht="15.75" customHeight="1">
      <c r="A134" s="100" t="s">
        <v>145</v>
      </c>
      <c r="B134" s="119" t="s">
        <v>46</v>
      </c>
      <c r="C134" s="104"/>
      <c r="D134" s="107">
        <v>2301</v>
      </c>
      <c r="E134" s="107"/>
      <c r="F134" s="113">
        <v>2007386</v>
      </c>
    </row>
    <row r="135" spans="1:6" s="10" customFormat="1" ht="15.75" customHeight="1">
      <c r="A135" s="100" t="s">
        <v>146</v>
      </c>
      <c r="B135" s="119"/>
      <c r="C135" s="104"/>
      <c r="D135" s="107"/>
      <c r="E135" s="107"/>
      <c r="F135" s="113">
        <v>16253182</v>
      </c>
    </row>
    <row r="136" spans="1:6" s="10" customFormat="1" ht="15.75" customHeight="1">
      <c r="A136" s="99" t="s">
        <v>53</v>
      </c>
      <c r="B136" s="120"/>
      <c r="C136" s="115"/>
      <c r="D136" s="108"/>
      <c r="E136" s="108"/>
      <c r="F136" s="114">
        <v>87524133</v>
      </c>
    </row>
    <row r="137" spans="1:6" s="10" customFormat="1" ht="15.75" customHeight="1">
      <c r="A137" s="100" t="s">
        <v>147</v>
      </c>
      <c r="B137" s="119"/>
      <c r="C137" s="104"/>
      <c r="D137" s="107"/>
      <c r="E137" s="107"/>
      <c r="F137" s="113">
        <v>17050674</v>
      </c>
    </row>
    <row r="138" spans="1:6" s="39" customFormat="1" ht="15.75" customHeight="1">
      <c r="A138" s="100" t="s">
        <v>148</v>
      </c>
      <c r="B138" s="119"/>
      <c r="C138" s="104"/>
      <c r="D138" s="107"/>
      <c r="E138" s="107"/>
      <c r="F138" s="113">
        <v>41756726</v>
      </c>
    </row>
    <row r="139" spans="1:6" s="10" customFormat="1" ht="15.75" customHeight="1">
      <c r="A139" s="100" t="s">
        <v>149</v>
      </c>
      <c r="B139" s="119"/>
      <c r="C139" s="104"/>
      <c r="D139" s="107"/>
      <c r="E139" s="107"/>
      <c r="F139" s="113">
        <v>28716733</v>
      </c>
    </row>
    <row r="140" spans="1:6" s="39" customFormat="1" ht="15.75" customHeight="1">
      <c r="A140" s="99" t="s">
        <v>54</v>
      </c>
      <c r="B140" s="120"/>
      <c r="C140" s="115"/>
      <c r="D140" s="108"/>
      <c r="E140" s="108"/>
      <c r="F140" s="114">
        <v>13384178</v>
      </c>
    </row>
    <row r="141" spans="1:6" s="39" customFormat="1" ht="15.75" customHeight="1">
      <c r="A141" s="100" t="s">
        <v>150</v>
      </c>
      <c r="B141" s="119" t="s">
        <v>52</v>
      </c>
      <c r="C141" s="104"/>
      <c r="D141" s="107">
        <v>1681452</v>
      </c>
      <c r="E141" s="107"/>
      <c r="F141" s="113">
        <v>4001412</v>
      </c>
    </row>
    <row r="142" spans="1:6" s="39" customFormat="1" ht="15.75" customHeight="1">
      <c r="A142" s="100" t="s">
        <v>151</v>
      </c>
      <c r="B142" s="119" t="s">
        <v>52</v>
      </c>
      <c r="C142" s="104"/>
      <c r="D142" s="107">
        <v>9762223</v>
      </c>
      <c r="E142" s="107"/>
      <c r="F142" s="113">
        <v>4107310</v>
      </c>
    </row>
    <row r="143" spans="1:6" s="39" customFormat="1" ht="15.75" customHeight="1">
      <c r="A143" s="100" t="s">
        <v>152</v>
      </c>
      <c r="B143" s="119" t="s">
        <v>52</v>
      </c>
      <c r="C143" s="104"/>
      <c r="D143" s="107">
        <v>616758</v>
      </c>
      <c r="E143" s="107"/>
      <c r="F143" s="113">
        <v>789907</v>
      </c>
    </row>
    <row r="144" spans="1:6" s="39" customFormat="1" ht="15.75" customHeight="1">
      <c r="A144" s="100" t="s">
        <v>153</v>
      </c>
      <c r="B144" s="119"/>
      <c r="C144" s="104"/>
      <c r="D144" s="107"/>
      <c r="E144" s="107"/>
      <c r="F144" s="113">
        <v>525123</v>
      </c>
    </row>
    <row r="145" spans="1:6" s="39" customFormat="1" ht="15.75" customHeight="1">
      <c r="A145" s="100" t="s">
        <v>185</v>
      </c>
      <c r="B145" s="119" t="s">
        <v>52</v>
      </c>
      <c r="C145" s="104"/>
      <c r="D145" s="107">
        <v>264121</v>
      </c>
      <c r="E145" s="107"/>
      <c r="F145" s="113">
        <v>332177</v>
      </c>
    </row>
    <row r="146" spans="1:6" s="39" customFormat="1" ht="15.75" customHeight="1">
      <c r="A146" s="100" t="s">
        <v>154</v>
      </c>
      <c r="B146" s="119"/>
      <c r="C146" s="104"/>
      <c r="D146" s="107"/>
      <c r="E146" s="107"/>
      <c r="F146" s="113">
        <v>434589</v>
      </c>
    </row>
    <row r="147" spans="1:6" s="39" customFormat="1" ht="15.75" customHeight="1">
      <c r="A147" s="100" t="s">
        <v>178</v>
      </c>
      <c r="B147" s="119"/>
      <c r="C147" s="104"/>
      <c r="D147" s="107"/>
      <c r="E147" s="107"/>
      <c r="F147" s="113">
        <v>3193660</v>
      </c>
    </row>
    <row r="148" spans="1:6" s="39" customFormat="1" ht="15.75" customHeight="1">
      <c r="A148" s="99" t="s">
        <v>55</v>
      </c>
      <c r="B148" s="120"/>
      <c r="C148" s="115"/>
      <c r="D148" s="108"/>
      <c r="E148" s="108"/>
      <c r="F148" s="114">
        <v>1240601</v>
      </c>
    </row>
    <row r="149" spans="1:6" s="39" customFormat="1" ht="15.75" customHeight="1" thickBot="1">
      <c r="A149" s="102" t="s">
        <v>186</v>
      </c>
      <c r="B149" s="121"/>
      <c r="C149" s="105"/>
      <c r="D149" s="109"/>
      <c r="E149" s="109"/>
      <c r="F149" s="109">
        <v>1240601</v>
      </c>
    </row>
    <row r="150" spans="2:6" s="10" customFormat="1" ht="19.5" customHeight="1">
      <c r="B150" s="43"/>
      <c r="C150" s="41"/>
      <c r="D150" s="41"/>
      <c r="E150" s="41"/>
      <c r="F150" s="41" t="s">
        <v>19</v>
      </c>
    </row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</sheetData>
  <sheetProtection/>
  <mergeCells count="20">
    <mergeCell ref="C4:F4"/>
    <mergeCell ref="C79:D79"/>
    <mergeCell ref="C78:F78"/>
    <mergeCell ref="E79:F79"/>
    <mergeCell ref="A78:A79"/>
    <mergeCell ref="B78:B79"/>
    <mergeCell ref="A4:A5"/>
    <mergeCell ref="B4:B5"/>
    <mergeCell ref="C5:D5"/>
    <mergeCell ref="E5:F5"/>
    <mergeCell ref="A108:A109"/>
    <mergeCell ref="B108:B109"/>
    <mergeCell ref="C108:F108"/>
    <mergeCell ref="C109:D109"/>
    <mergeCell ref="E109:F109"/>
    <mergeCell ref="A57:A58"/>
    <mergeCell ref="B57:B58"/>
    <mergeCell ref="C57:F57"/>
    <mergeCell ref="C58:D58"/>
    <mergeCell ref="E58:F58"/>
  </mergeCells>
  <printOptions/>
  <pageMargins left="0.7" right="0.7" top="0.75" bottom="0.75" header="0.3" footer="0.3"/>
  <pageSetup fitToHeight="0" horizontalDpi="600" verticalDpi="600" orientation="portrait" paperSize="9" scale="93" r:id="rId1"/>
  <headerFooter alignWithMargins="0">
    <oddHeader>&amp;R&amp;"ＭＳ ゴシック,標準"&amp;11 8. 貿易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8.7109375" style="4" customWidth="1"/>
    <col min="2" max="2" width="9.7109375" style="4" customWidth="1"/>
    <col min="3" max="3" width="16.7109375" style="27" customWidth="1"/>
    <col min="4" max="4" width="18.7109375" style="4" customWidth="1"/>
    <col min="5" max="5" width="9.7109375" style="4" customWidth="1"/>
    <col min="6" max="6" width="16.7109375" style="4" customWidth="1"/>
    <col min="7" max="16384" width="10.7109375" style="4" customWidth="1"/>
  </cols>
  <sheetData>
    <row r="1" spans="1:6" ht="24.75" customHeight="1">
      <c r="A1" s="1" t="s">
        <v>57</v>
      </c>
      <c r="B1" s="2"/>
      <c r="C1" s="3"/>
      <c r="D1" s="2"/>
      <c r="E1" s="2"/>
      <c r="F1" s="2"/>
    </row>
    <row r="2" spans="1:6" ht="9.75" customHeight="1">
      <c r="A2" s="5"/>
      <c r="B2" s="5"/>
      <c r="C2" s="6"/>
      <c r="D2" s="5"/>
      <c r="E2" s="5"/>
      <c r="F2" s="5"/>
    </row>
    <row r="3" spans="1:6" s="10" customFormat="1" ht="19.5" customHeight="1" thickBot="1">
      <c r="A3" s="7"/>
      <c r="B3" s="7"/>
      <c r="C3" s="8"/>
      <c r="D3" s="7"/>
      <c r="E3" s="7"/>
      <c r="F3" s="9" t="s">
        <v>58</v>
      </c>
    </row>
    <row r="4" spans="1:6" s="10" customFormat="1" ht="19.5" customHeight="1">
      <c r="A4" s="133" t="s">
        <v>97</v>
      </c>
      <c r="B4" s="133"/>
      <c r="C4" s="127"/>
      <c r="D4" s="129" t="s">
        <v>105</v>
      </c>
      <c r="E4" s="133"/>
      <c r="F4" s="133"/>
    </row>
    <row r="5" spans="1:6" s="10" customFormat="1" ht="19.5" customHeight="1">
      <c r="A5" s="13" t="s">
        <v>59</v>
      </c>
      <c r="B5" s="14" t="s">
        <v>60</v>
      </c>
      <c r="C5" s="15" t="s">
        <v>61</v>
      </c>
      <c r="D5" s="14" t="s">
        <v>59</v>
      </c>
      <c r="E5" s="14" t="s">
        <v>60</v>
      </c>
      <c r="F5" s="16" t="s">
        <v>61</v>
      </c>
    </row>
    <row r="6" spans="1:6" s="39" customFormat="1" ht="19.5" customHeight="1">
      <c r="A6" s="93" t="s">
        <v>62</v>
      </c>
      <c r="B6" s="62">
        <v>1998</v>
      </c>
      <c r="C6" s="64">
        <v>49077986</v>
      </c>
      <c r="D6" s="63" t="s">
        <v>62</v>
      </c>
      <c r="E6" s="62">
        <v>1867</v>
      </c>
      <c r="F6" s="64">
        <v>49846779</v>
      </c>
    </row>
    <row r="7" spans="1:6" s="10" customFormat="1" ht="9.75" customHeight="1">
      <c r="A7" s="73"/>
      <c r="B7" s="58"/>
      <c r="C7" s="59"/>
      <c r="D7" s="37"/>
      <c r="E7" s="58"/>
      <c r="F7" s="59"/>
    </row>
    <row r="8" spans="1:6" s="10" customFormat="1" ht="19.5" customHeight="1">
      <c r="A8" s="73" t="s">
        <v>63</v>
      </c>
      <c r="B8" s="58">
        <v>569</v>
      </c>
      <c r="C8" s="59">
        <v>2043406</v>
      </c>
      <c r="D8" s="37" t="s">
        <v>63</v>
      </c>
      <c r="E8" s="58">
        <v>497</v>
      </c>
      <c r="F8" s="59">
        <v>1835686</v>
      </c>
    </row>
    <row r="9" spans="1:6" s="10" customFormat="1" ht="19.5" customHeight="1">
      <c r="A9" s="73" t="s">
        <v>83</v>
      </c>
      <c r="B9" s="58">
        <v>429</v>
      </c>
      <c r="C9" s="59">
        <v>13188038</v>
      </c>
      <c r="D9" s="37" t="s">
        <v>83</v>
      </c>
      <c r="E9" s="58">
        <v>415</v>
      </c>
      <c r="F9" s="59">
        <v>13358656</v>
      </c>
    </row>
    <row r="10" spans="1:6" s="10" customFormat="1" ht="19.5" customHeight="1">
      <c r="A10" s="73" t="s">
        <v>84</v>
      </c>
      <c r="B10" s="58">
        <v>192</v>
      </c>
      <c r="C10" s="59">
        <v>5722533</v>
      </c>
      <c r="D10" s="37" t="s">
        <v>84</v>
      </c>
      <c r="E10" s="58">
        <v>223</v>
      </c>
      <c r="F10" s="59">
        <v>5849408</v>
      </c>
    </row>
    <row r="11" spans="1:6" s="10" customFormat="1" ht="19.5" customHeight="1">
      <c r="A11" s="73" t="s">
        <v>99</v>
      </c>
      <c r="B11" s="58">
        <v>160</v>
      </c>
      <c r="C11" s="59">
        <v>3888279</v>
      </c>
      <c r="D11" s="37" t="s">
        <v>99</v>
      </c>
      <c r="E11" s="58">
        <v>138</v>
      </c>
      <c r="F11" s="59">
        <v>4640666</v>
      </c>
    </row>
    <row r="12" spans="1:6" s="10" customFormat="1" ht="19.5" customHeight="1">
      <c r="A12" s="73" t="s">
        <v>86</v>
      </c>
      <c r="B12" s="58">
        <v>112</v>
      </c>
      <c r="C12" s="59">
        <v>5298853</v>
      </c>
      <c r="D12" s="37" t="s">
        <v>86</v>
      </c>
      <c r="E12" s="58">
        <v>107</v>
      </c>
      <c r="F12" s="59">
        <v>4066929</v>
      </c>
    </row>
    <row r="13" spans="1:6" s="10" customFormat="1" ht="19.5" customHeight="1">
      <c r="A13" s="74" t="s">
        <v>100</v>
      </c>
      <c r="B13" s="58">
        <v>108</v>
      </c>
      <c r="C13" s="59">
        <v>7400089</v>
      </c>
      <c r="D13" s="45" t="s">
        <v>68</v>
      </c>
      <c r="E13" s="58">
        <v>100</v>
      </c>
      <c r="F13" s="59">
        <v>3621753</v>
      </c>
    </row>
    <row r="14" spans="1:6" s="10" customFormat="1" ht="19.5" customHeight="1">
      <c r="A14" s="74" t="s">
        <v>68</v>
      </c>
      <c r="B14" s="58">
        <v>63</v>
      </c>
      <c r="C14" s="59">
        <v>2189740</v>
      </c>
      <c r="D14" s="45" t="s">
        <v>100</v>
      </c>
      <c r="E14" s="58">
        <v>72</v>
      </c>
      <c r="F14" s="59">
        <v>7058460</v>
      </c>
    </row>
    <row r="15" spans="1:6" s="10" customFormat="1" ht="39" customHeight="1">
      <c r="A15" s="74" t="s">
        <v>94</v>
      </c>
      <c r="B15" s="58">
        <v>55</v>
      </c>
      <c r="C15" s="59">
        <v>673671</v>
      </c>
      <c r="D15" s="45" t="s">
        <v>98</v>
      </c>
      <c r="E15" s="58">
        <v>72</v>
      </c>
      <c r="F15" s="59">
        <v>2046756</v>
      </c>
    </row>
    <row r="16" spans="1:6" s="10" customFormat="1" ht="38.25" customHeight="1">
      <c r="A16" s="73" t="s">
        <v>98</v>
      </c>
      <c r="B16" s="58">
        <v>47</v>
      </c>
      <c r="C16" s="59">
        <v>1039007</v>
      </c>
      <c r="D16" s="45" t="s">
        <v>121</v>
      </c>
      <c r="E16" s="58">
        <v>53</v>
      </c>
      <c r="F16" s="59">
        <v>570542</v>
      </c>
    </row>
    <row r="17" spans="1:6" s="10" customFormat="1" ht="19.5" customHeight="1">
      <c r="A17" s="73" t="s">
        <v>85</v>
      </c>
      <c r="B17" s="58">
        <v>36</v>
      </c>
      <c r="C17" s="59">
        <v>1753837</v>
      </c>
      <c r="D17" s="37" t="s">
        <v>120</v>
      </c>
      <c r="E17" s="58">
        <v>44</v>
      </c>
      <c r="F17" s="59">
        <v>861499</v>
      </c>
    </row>
    <row r="18" spans="1:6" s="10" customFormat="1" ht="9.75" customHeight="1">
      <c r="A18" s="73"/>
      <c r="B18" s="58"/>
      <c r="C18" s="59"/>
      <c r="D18" s="37"/>
      <c r="E18" s="58"/>
      <c r="F18" s="59"/>
    </row>
    <row r="19" spans="1:6" s="10" customFormat="1" ht="19.5" customHeight="1" thickBot="1">
      <c r="A19" s="75" t="s">
        <v>17</v>
      </c>
      <c r="B19" s="60">
        <v>227</v>
      </c>
      <c r="C19" s="61">
        <v>5880533</v>
      </c>
      <c r="D19" s="42" t="s">
        <v>17</v>
      </c>
      <c r="E19" s="60">
        <v>146</v>
      </c>
      <c r="F19" s="61">
        <v>5936424</v>
      </c>
    </row>
    <row r="20" spans="3:6" s="10" customFormat="1" ht="19.5" customHeight="1">
      <c r="C20" s="26"/>
      <c r="D20" s="9"/>
      <c r="E20" s="9"/>
      <c r="F20" s="9" t="s">
        <v>64</v>
      </c>
    </row>
    <row r="21" spans="3:6" s="10" customFormat="1" ht="19.5" customHeight="1">
      <c r="C21" s="26"/>
      <c r="F21" s="9"/>
    </row>
    <row r="22" spans="2:7" ht="19.5" customHeight="1">
      <c r="B22" s="85"/>
      <c r="C22" s="85"/>
      <c r="D22" s="85"/>
      <c r="E22" s="85"/>
      <c r="F22" s="85"/>
      <c r="G22" s="85"/>
    </row>
  </sheetData>
  <sheetProtection/>
  <mergeCells count="2">
    <mergeCell ref="A4:C4"/>
    <mergeCell ref="D4:F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8. 貿易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7.140625" style="4" customWidth="1"/>
    <col min="2" max="2" width="28.7109375" style="4" customWidth="1"/>
    <col min="3" max="3" width="28.7109375" style="27" customWidth="1"/>
    <col min="4" max="4" width="20.7109375" style="4" customWidth="1"/>
    <col min="5" max="16384" width="10.7109375" style="4" customWidth="1"/>
  </cols>
  <sheetData>
    <row r="1" spans="1:4" ht="24.75" customHeight="1">
      <c r="A1" s="1" t="s">
        <v>65</v>
      </c>
      <c r="B1" s="2"/>
      <c r="C1" s="3"/>
      <c r="D1" s="2"/>
    </row>
    <row r="2" spans="1:4" ht="9.75" customHeight="1">
      <c r="A2" s="5"/>
      <c r="B2" s="5"/>
      <c r="C2" s="6"/>
      <c r="D2" s="5"/>
    </row>
    <row r="3" spans="1:4" s="10" customFormat="1" ht="19.5" customHeight="1" thickBot="1">
      <c r="A3" s="7" t="s">
        <v>105</v>
      </c>
      <c r="B3" s="7"/>
      <c r="C3" s="8"/>
      <c r="D3" s="9" t="s">
        <v>58</v>
      </c>
    </row>
    <row r="4" spans="1:4" s="10" customFormat="1" ht="30" customHeight="1">
      <c r="A4" s="11" t="s">
        <v>66</v>
      </c>
      <c r="B4" s="12" t="s">
        <v>59</v>
      </c>
      <c r="C4" s="46" t="s">
        <v>67</v>
      </c>
      <c r="D4" s="47" t="s">
        <v>61</v>
      </c>
    </row>
    <row r="5" spans="1:4" s="10" customFormat="1" ht="48" customHeight="1">
      <c r="A5" s="19" t="s">
        <v>109</v>
      </c>
      <c r="B5" s="45" t="s">
        <v>110</v>
      </c>
      <c r="C5" s="78" t="s">
        <v>115</v>
      </c>
      <c r="D5" s="79">
        <v>54519</v>
      </c>
    </row>
    <row r="6" spans="1:4" s="10" customFormat="1" ht="48" customHeight="1">
      <c r="A6" s="19" t="s">
        <v>111</v>
      </c>
      <c r="B6" s="37" t="s">
        <v>69</v>
      </c>
      <c r="C6" s="80" t="s">
        <v>87</v>
      </c>
      <c r="D6" s="79">
        <v>50142</v>
      </c>
    </row>
    <row r="7" spans="1:4" s="10" customFormat="1" ht="48" customHeight="1">
      <c r="A7" s="19" t="s">
        <v>112</v>
      </c>
      <c r="B7" s="37" t="s">
        <v>83</v>
      </c>
      <c r="C7" s="80" t="s">
        <v>116</v>
      </c>
      <c r="D7" s="79">
        <v>50933</v>
      </c>
    </row>
    <row r="8" spans="1:4" s="10" customFormat="1" ht="48" customHeight="1">
      <c r="A8" s="19" t="s">
        <v>113</v>
      </c>
      <c r="B8" s="45" t="s">
        <v>117</v>
      </c>
      <c r="C8" s="78" t="s">
        <v>118</v>
      </c>
      <c r="D8" s="94">
        <v>137535</v>
      </c>
    </row>
    <row r="9" spans="1:4" s="10" customFormat="1" ht="48" customHeight="1" thickBot="1">
      <c r="A9" s="49" t="s">
        <v>114</v>
      </c>
      <c r="B9" s="42" t="s">
        <v>83</v>
      </c>
      <c r="C9" s="81" t="s">
        <v>119</v>
      </c>
      <c r="D9" s="82">
        <v>134549</v>
      </c>
    </row>
    <row r="10" spans="1:4" s="10" customFormat="1" ht="19.5" customHeight="1">
      <c r="A10" s="25"/>
      <c r="C10" s="26"/>
      <c r="D10" s="9" t="s">
        <v>64</v>
      </c>
    </row>
    <row r="11" spans="3:4" s="10" customFormat="1" ht="19.5" customHeight="1">
      <c r="C11" s="26"/>
      <c r="D11" s="9"/>
    </row>
    <row r="12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0" r:id="rId1"/>
  <headerFooter alignWithMargins="0">
    <oddHeader>&amp;R&amp;"ＭＳ ゴシック,標準"&amp;11 8. 貿易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Windows ユーザー</cp:lastModifiedBy>
  <cp:lastPrinted>2018-03-20T02:58:59Z</cp:lastPrinted>
  <dcterms:created xsi:type="dcterms:W3CDTF">2012-12-26T00:52:25Z</dcterms:created>
  <dcterms:modified xsi:type="dcterms:W3CDTF">2018-03-20T04:06:10Z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