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0DA125B7-08E9-4455-AC92-F6DA1838DC21}" xr6:coauthVersionLast="47" xr6:coauthVersionMax="47" xr10:uidLastSave="{00000000-0000-0000-0000-000000000000}"/>
  <bookViews>
    <workbookView xWindow="-110" yWindow="-110" windowWidth="19420" windowHeight="11500" xr2:uid="{00000000-000D-0000-FFFF-FFFF00000000}"/>
  </bookViews>
  <sheets>
    <sheet name="１　事前提出資料（表紙）" sheetId="7" r:id="rId1"/>
    <sheet name="２　事前提出資料一覧" sheetId="9" r:id="rId2"/>
    <sheet name="３　当日確認資料一覧" sheetId="10" r:id="rId3"/>
    <sheet name="4(1) 自己点検表（人員・設備） (単・併)" sheetId="17" r:id="rId4"/>
    <sheet name="4(2) 自己点検表（人員・設備）（共用）" sheetId="13" r:id="rId5"/>
    <sheet name="4(3) 自己点検表 (運営)　共通" sheetId="16" r:id="rId6"/>
    <sheet name="5(1) 予防自己点検表（人員・設備）単・併" sheetId="14" r:id="rId7"/>
    <sheet name="5(2) 予防自己点検表（人員・設備）共用" sheetId="19" r:id="rId8"/>
    <sheet name="5(3) 予防自己点検表 (運営)　共通" sheetId="15" r:id="rId9"/>
    <sheet name="６(1)　報酬自己点検表" sheetId="3" r:id="rId10"/>
    <sheet name="6(2)　介護予防　報酬自己点検表" sheetId="4" r:id="rId11"/>
    <sheet name="7　勤務実績及び利用者実績表" sheetId="11" r:id="rId12"/>
    <sheet name="8　状況調査票" sheetId="12" r:id="rId13"/>
  </sheets>
  <externalReferences>
    <externalReference r:id="rId14"/>
    <externalReference r:id="rId15"/>
    <externalReference r:id="rId16"/>
  </externalReferences>
  <definedNames>
    <definedName name="_xlnm._FilterDatabase" localSheetId="3" hidden="1">'4(1) 自己点検表（人員・設備） (単・併)'!$A$1:$B$50</definedName>
    <definedName name="_xlnm._FilterDatabase" localSheetId="4" hidden="1">'4(2) 自己点検表（人員・設備）（共用）'!$A$1:$B$50</definedName>
    <definedName name="_xlnm._FilterDatabase" localSheetId="5" hidden="1">'4(3) 自己点検表 (運営)　共通'!$A$1:$B$173</definedName>
    <definedName name="_xlnm._FilterDatabase" localSheetId="6" hidden="1">'5(1) 予防自己点検表（人員・設備）単・併'!$A$1:$B$53</definedName>
    <definedName name="_xlnm._FilterDatabase" localSheetId="7" hidden="1">'5(2) 予防自己点検表（人員・設備）共用'!$A$1:$B$52</definedName>
    <definedName name="_xlnm._FilterDatabase" localSheetId="8" hidden="1">'5(3) 予防自己点検表 (運営)　共通'!$A$1:$B$174</definedName>
    <definedName name="_xlnm._FilterDatabase" localSheetId="9" hidden="1">'６(1)　報酬自己点検表'!$A$2:$H$186</definedName>
    <definedName name="_xlnm.Print_Area" localSheetId="0">'１　事前提出資料（表紙）'!$A$1:$M$24</definedName>
    <definedName name="_xlnm.Print_Area" localSheetId="1">'２　事前提出資料一覧'!$A$1:$E$30</definedName>
    <definedName name="_xlnm.Print_Area" localSheetId="2">'３　当日確認資料一覧'!$A$1:$E$55</definedName>
    <definedName name="_xlnm.Print_Area" localSheetId="3">'4(1) 自己点検表（人員・設備） (単・併)'!$A$1:$B$12</definedName>
    <definedName name="_xlnm.Print_Area" localSheetId="4">'4(2) 自己点検表（人員・設備）（共用）'!$A$1:$B$12</definedName>
    <definedName name="_xlnm.Print_Area" localSheetId="5">'4(3) 自己点検表 (運営)　共通'!$A$1:$B$133</definedName>
    <definedName name="_xlnm.Print_Area" localSheetId="6">'5(1) 予防自己点検表（人員・設備）単・併'!$A$1:$B$12</definedName>
    <definedName name="_xlnm.Print_Area" localSheetId="7">'5(2) 予防自己点検表（人員・設備）共用'!$A$1:$B$12</definedName>
    <definedName name="_xlnm.Print_Area" localSheetId="8">'5(3) 予防自己点検表 (運営)　共通'!$A$1:$B$134</definedName>
    <definedName name="_xlnm.Print_Area" localSheetId="9">'６(1)　報酬自己点検表'!$A$1:$G$187</definedName>
    <definedName name="_xlnm.Print_Area" localSheetId="10">'6(2)　介護予防　報酬自己点検表'!$A$1:$G$179</definedName>
    <definedName name="_xlnm.Print_Area" localSheetId="11">'7　勤務実績及び利用者実績表'!$A$1:$BD$48</definedName>
    <definedName name="_xlnm.Print_Area" localSheetId="12">'8　状況調査票'!$B$1:$Y$66</definedName>
    <definedName name="_xlnm.Print_Titles" localSheetId="1">'２　事前提出資料一覧'!$11:$11</definedName>
    <definedName name="_xlnm.Print_Titles" localSheetId="2">'３　当日確認資料一覧'!$1:$10</definedName>
    <definedName name="_xlnm.Print_Titles" localSheetId="3">'4(1) 自己点検表（人員・設備） (単・併)'!$5:$5</definedName>
    <definedName name="_xlnm.Print_Titles" localSheetId="4">'4(2) 自己点検表（人員・設備）（共用）'!$5:$5</definedName>
    <definedName name="_xlnm.Print_Titles" localSheetId="5">'4(3) 自己点検表 (運営)　共通'!$5:$5</definedName>
    <definedName name="_xlnm.Print_Titles" localSheetId="6">'5(1) 予防自己点検表（人員・設備）単・併'!$5:$5</definedName>
    <definedName name="_xlnm.Print_Titles" localSheetId="7">'5(2) 予防自己点検表（人員・設備）共用'!$5:$5</definedName>
    <definedName name="_xlnm.Print_Titles" localSheetId="8">'5(3) 予防自己点検表 (運営)　共通'!$5:$5</definedName>
    <definedName name="_xlnm.Print_Titles" localSheetId="9">'６(1)　報酬自己点検表'!$2:$2</definedName>
    <definedName name="_xlnm.Print_Titles" localSheetId="10">'6(2)　介護予防　報酬自己点検表'!$2:$2</definedName>
    <definedName name="QW_Excel" localSheetId="3">#REF!</definedName>
    <definedName name="QW_Excel" localSheetId="4">#REF!</definedName>
    <definedName name="QW_Excel" localSheetId="5">#REF!</definedName>
    <definedName name="QW_Excel" localSheetId="6">#REF!</definedName>
    <definedName name="QW_Excel" localSheetId="7">#REF!</definedName>
    <definedName name="QW_Excel" localSheetId="8">#REF!</definedName>
    <definedName name="QW_Exce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4" i="10" l="1"/>
  <c r="R71" i="12"/>
  <c r="A14" i="10" l="1"/>
  <c r="A15" i="10" l="1"/>
  <c r="A16" i="10" s="1"/>
  <c r="A17" i="10" s="1"/>
  <c r="D1" i="10"/>
  <c r="A13" i="9"/>
  <c r="A14" i="9" s="1"/>
  <c r="D1" i="9"/>
  <c r="M16" i="7"/>
  <c r="L16" i="7"/>
  <c r="H16" i="7"/>
  <c r="G16" i="7"/>
  <c r="M15" i="7"/>
  <c r="L15" i="7"/>
  <c r="K15" i="7"/>
  <c r="J15" i="7"/>
  <c r="I15" i="7"/>
  <c r="H15" i="7"/>
  <c r="G15" i="7"/>
  <c r="F15" i="7"/>
  <c r="E15" i="7"/>
  <c r="F14" i="7"/>
  <c r="M13" i="7"/>
  <c r="L13" i="7"/>
  <c r="K13" i="7"/>
  <c r="M12" i="7"/>
  <c r="L12" i="7"/>
  <c r="K12" i="7"/>
  <c r="J12" i="7"/>
  <c r="I12" i="7"/>
  <c r="H12" i="7"/>
  <c r="G12" i="7"/>
  <c r="F12" i="7"/>
  <c r="E12" i="7"/>
  <c r="A19" i="10" l="1"/>
  <c r="A20" i="10" s="1"/>
  <c r="A21" i="10" s="1"/>
  <c r="A22" i="10" s="1"/>
  <c r="A23" i="10" s="1"/>
  <c r="A24" i="9"/>
  <c r="A25" i="9" s="1"/>
  <c r="A26" i="9" s="1"/>
  <c r="A27" i="9" s="1"/>
  <c r="A28" i="9" s="1"/>
  <c r="A29" i="9" s="1"/>
  <c r="A24" i="10" l="1"/>
  <c r="C177" i="4"/>
  <c r="H175" i="4"/>
  <c r="H176" i="4" s="1"/>
  <c r="H177" i="4" s="1"/>
  <c r="H178" i="4" s="1"/>
  <c r="H179" i="4" s="1"/>
  <c r="C172" i="4"/>
  <c r="H170" i="4"/>
  <c r="H171" i="4" s="1"/>
  <c r="H172" i="4" s="1"/>
  <c r="H173" i="4" s="1"/>
  <c r="H174" i="4" s="1"/>
  <c r="C167" i="4"/>
  <c r="H165" i="4"/>
  <c r="H166" i="4" s="1"/>
  <c r="H167" i="4" s="1"/>
  <c r="H168" i="4" s="1"/>
  <c r="H169" i="4" s="1"/>
  <c r="H163" i="4"/>
  <c r="H164" i="4" s="1"/>
  <c r="C160" i="4"/>
  <c r="H158" i="4"/>
  <c r="H159" i="4" s="1"/>
  <c r="H160" i="4" s="1"/>
  <c r="H161" i="4" s="1"/>
  <c r="H162" i="4" s="1"/>
  <c r="C155" i="4"/>
  <c r="H153" i="4"/>
  <c r="H154" i="4" s="1"/>
  <c r="H155" i="4" s="1"/>
  <c r="H156" i="4" s="1"/>
  <c r="H157" i="4" s="1"/>
  <c r="H151" i="4"/>
  <c r="H152" i="4" s="1"/>
  <c r="C148" i="4"/>
  <c r="H146" i="4"/>
  <c r="H147" i="4" s="1"/>
  <c r="H148" i="4" s="1"/>
  <c r="H149" i="4" s="1"/>
  <c r="H150" i="4" s="1"/>
  <c r="H144" i="4"/>
  <c r="H145" i="4" s="1"/>
  <c r="H142" i="4"/>
  <c r="H143" i="4" s="1"/>
  <c r="H140" i="4"/>
  <c r="H141" i="4" s="1"/>
  <c r="H138" i="4"/>
  <c r="H139" i="4" s="1"/>
  <c r="H136" i="4"/>
  <c r="H137" i="4" s="1"/>
  <c r="H134" i="4"/>
  <c r="H135" i="4" s="1"/>
  <c r="H133" i="4"/>
  <c r="H132" i="4"/>
  <c r="H131" i="4"/>
  <c r="C124" i="4"/>
  <c r="H116" i="4"/>
  <c r="H117" i="4" s="1"/>
  <c r="H118" i="4" s="1"/>
  <c r="H119" i="4" s="1"/>
  <c r="H120" i="4" s="1"/>
  <c r="H121" i="4" s="1"/>
  <c r="H122" i="4" s="1"/>
  <c r="H123" i="4" s="1"/>
  <c r="H124" i="4" s="1"/>
  <c r="H125" i="4" s="1"/>
  <c r="H126" i="4" s="1"/>
  <c r="H127" i="4" s="1"/>
  <c r="H128" i="4" s="1"/>
  <c r="H129" i="4" s="1"/>
  <c r="H130" i="4" s="1"/>
  <c r="H112" i="4"/>
  <c r="H113" i="4" s="1"/>
  <c r="H114" i="4" s="1"/>
  <c r="H115" i="4" s="1"/>
  <c r="H109" i="4"/>
  <c r="H110" i="4" s="1"/>
  <c r="H111" i="4" s="1"/>
  <c r="H104" i="4"/>
  <c r="H105" i="4" s="1"/>
  <c r="H106" i="4" s="1"/>
  <c r="H107" i="4" s="1"/>
  <c r="H108" i="4" s="1"/>
  <c r="H103" i="4"/>
  <c r="H102" i="4"/>
  <c r="H100" i="4"/>
  <c r="H101" i="4" s="1"/>
  <c r="H92" i="4"/>
  <c r="H93" i="4" s="1"/>
  <c r="H94" i="4" s="1"/>
  <c r="H95" i="4" s="1"/>
  <c r="H96" i="4" s="1"/>
  <c r="H97" i="4" s="1"/>
  <c r="H98" i="4" s="1"/>
  <c r="H99" i="4" s="1"/>
  <c r="H85" i="4"/>
  <c r="H86" i="4" s="1"/>
  <c r="H87" i="4" s="1"/>
  <c r="H88" i="4" s="1"/>
  <c r="H89" i="4" s="1"/>
  <c r="H90" i="4" s="1"/>
  <c r="H91" i="4" s="1"/>
  <c r="H76" i="4"/>
  <c r="H77" i="4" s="1"/>
  <c r="H78" i="4" s="1"/>
  <c r="H79" i="4" s="1"/>
  <c r="H80" i="4" s="1"/>
  <c r="H81" i="4" s="1"/>
  <c r="H82" i="4" s="1"/>
  <c r="H83" i="4" s="1"/>
  <c r="H84" i="4" s="1"/>
  <c r="H70" i="4"/>
  <c r="H71" i="4" s="1"/>
  <c r="H72" i="4" s="1"/>
  <c r="H73" i="4" s="1"/>
  <c r="H74" i="4" s="1"/>
  <c r="H75" i="4" s="1"/>
  <c r="H63" i="4"/>
  <c r="H64" i="4" s="1"/>
  <c r="H65" i="4" s="1"/>
  <c r="H66" i="4" s="1"/>
  <c r="H67" i="4" s="1"/>
  <c r="H68" i="4" s="1"/>
  <c r="H69" i="4" s="1"/>
  <c r="H58" i="4"/>
  <c r="H59" i="4" s="1"/>
  <c r="H60" i="4" s="1"/>
  <c r="H61" i="4" s="1"/>
  <c r="H62" i="4" s="1"/>
  <c r="H56" i="4"/>
  <c r="H57" i="4" s="1"/>
  <c r="H53" i="4"/>
  <c r="H54" i="4" s="1"/>
  <c r="H55" i="4" s="1"/>
  <c r="H48" i="4"/>
  <c r="H49" i="4" s="1"/>
  <c r="H50" i="4" s="1"/>
  <c r="H51" i="4" s="1"/>
  <c r="H52" i="4" s="1"/>
  <c r="H40" i="4"/>
  <c r="H41" i="4" s="1"/>
  <c r="H42" i="4" s="1"/>
  <c r="H43" i="4" s="1"/>
  <c r="H44" i="4" s="1"/>
  <c r="H45" i="4" s="1"/>
  <c r="H46" i="4" s="1"/>
  <c r="H47" i="4" s="1"/>
  <c r="H32" i="4"/>
  <c r="H33" i="4" s="1"/>
  <c r="H34" i="4" s="1"/>
  <c r="H35" i="4" s="1"/>
  <c r="H36" i="4" s="1"/>
  <c r="H37" i="4" s="1"/>
  <c r="H38" i="4" s="1"/>
  <c r="H39" i="4" s="1"/>
  <c r="H25" i="4"/>
  <c r="H26" i="4" s="1"/>
  <c r="H27" i="4" s="1"/>
  <c r="H28" i="4" s="1"/>
  <c r="H29" i="4" s="1"/>
  <c r="H30" i="4" s="1"/>
  <c r="H31" i="4" s="1"/>
  <c r="H22" i="4"/>
  <c r="H23" i="4" s="1"/>
  <c r="H24" i="4" s="1"/>
  <c r="H21" i="4"/>
  <c r="H15" i="4"/>
  <c r="H16" i="4" s="1"/>
  <c r="H17" i="4" s="1"/>
  <c r="H18" i="4" s="1"/>
  <c r="H19" i="4" s="1"/>
  <c r="H20" i="4" s="1"/>
  <c r="H14" i="4"/>
  <c r="H12" i="4"/>
  <c r="H13" i="4" s="1"/>
  <c r="H10" i="4"/>
  <c r="H11" i="4" s="1"/>
  <c r="H6" i="4"/>
  <c r="H7" i="4" s="1"/>
  <c r="H8" i="4" s="1"/>
  <c r="H9" i="4" s="1"/>
  <c r="H4" i="4"/>
  <c r="H5" i="4" s="1"/>
  <c r="H3" i="4"/>
  <c r="I2" i="4"/>
  <c r="I3" i="4" s="1"/>
  <c r="C184" i="3" l="1"/>
  <c r="H182" i="3"/>
  <c r="H183" i="3" s="1"/>
  <c r="H184" i="3" s="1"/>
  <c r="H185" i="3" s="1"/>
  <c r="H186" i="3" s="1"/>
  <c r="C179" i="3"/>
  <c r="H177" i="3"/>
  <c r="H178" i="3" s="1"/>
  <c r="H179" i="3" s="1"/>
  <c r="H180" i="3" s="1"/>
  <c r="H181" i="3" s="1"/>
  <c r="C174" i="3"/>
  <c r="H172" i="3"/>
  <c r="H173" i="3" s="1"/>
  <c r="H174" i="3" s="1"/>
  <c r="H175" i="3" s="1"/>
  <c r="H176" i="3" s="1"/>
  <c r="H170" i="3"/>
  <c r="H171" i="3" s="1"/>
  <c r="C167" i="3"/>
  <c r="H165" i="3"/>
  <c r="H166" i="3" s="1"/>
  <c r="H167" i="3" s="1"/>
  <c r="H168" i="3" s="1"/>
  <c r="H169" i="3" s="1"/>
  <c r="C162" i="3"/>
  <c r="H160" i="3"/>
  <c r="H161" i="3" s="1"/>
  <c r="H162" i="3" s="1"/>
  <c r="H163" i="3" s="1"/>
  <c r="H164" i="3" s="1"/>
  <c r="H158" i="3"/>
  <c r="H159" i="3" s="1"/>
  <c r="C155" i="3"/>
  <c r="H153" i="3"/>
  <c r="H154" i="3" s="1"/>
  <c r="H155" i="3" s="1"/>
  <c r="H156" i="3" s="1"/>
  <c r="H157" i="3" s="1"/>
  <c r="H151" i="3"/>
  <c r="H152" i="3" s="1"/>
  <c r="H149" i="3"/>
  <c r="H150" i="3" s="1"/>
  <c r="H147" i="3"/>
  <c r="H148" i="3" s="1"/>
  <c r="H145" i="3"/>
  <c r="H146" i="3" s="1"/>
  <c r="H143" i="3"/>
  <c r="H144" i="3" s="1"/>
  <c r="H141" i="3"/>
  <c r="H142" i="3" s="1"/>
  <c r="H140" i="3"/>
  <c r="H139" i="3"/>
  <c r="H138" i="3"/>
  <c r="C131" i="3"/>
  <c r="H123" i="3"/>
  <c r="H124" i="3" s="1"/>
  <c r="H125" i="3" s="1"/>
  <c r="H126" i="3" s="1"/>
  <c r="H127" i="3" s="1"/>
  <c r="H128" i="3" s="1"/>
  <c r="H129" i="3" s="1"/>
  <c r="H130" i="3" s="1"/>
  <c r="H131" i="3" s="1"/>
  <c r="H132" i="3" s="1"/>
  <c r="H133" i="3" s="1"/>
  <c r="H134" i="3" s="1"/>
  <c r="H135" i="3" s="1"/>
  <c r="H136" i="3" s="1"/>
  <c r="H137" i="3" s="1"/>
  <c r="H119" i="3"/>
  <c r="H120" i="3" s="1"/>
  <c r="H121" i="3" s="1"/>
  <c r="H122" i="3" s="1"/>
  <c r="H116" i="3"/>
  <c r="H117" i="3" s="1"/>
  <c r="H118" i="3" s="1"/>
  <c r="H112" i="3"/>
  <c r="H113" i="3" s="1"/>
  <c r="H114" i="3" s="1"/>
  <c r="H115" i="3" s="1"/>
  <c r="H111" i="3"/>
  <c r="H110" i="3"/>
  <c r="H108" i="3"/>
  <c r="H109" i="3" s="1"/>
  <c r="H99" i="3"/>
  <c r="H100" i="3" s="1"/>
  <c r="H101" i="3" s="1"/>
  <c r="H102" i="3" s="1"/>
  <c r="H103" i="3" s="1"/>
  <c r="H104" i="3" s="1"/>
  <c r="H105" i="3" s="1"/>
  <c r="H106" i="3" s="1"/>
  <c r="H107" i="3" s="1"/>
  <c r="H91" i="3"/>
  <c r="H92" i="3" s="1"/>
  <c r="H93" i="3" s="1"/>
  <c r="H94" i="3" s="1"/>
  <c r="H95" i="3" s="1"/>
  <c r="H96" i="3" s="1"/>
  <c r="H97" i="3" s="1"/>
  <c r="H98" i="3" s="1"/>
  <c r="H82" i="3"/>
  <c r="H83" i="3" s="1"/>
  <c r="H84" i="3" s="1"/>
  <c r="H85" i="3" s="1"/>
  <c r="H86" i="3" s="1"/>
  <c r="H87" i="3" s="1"/>
  <c r="H88" i="3" s="1"/>
  <c r="H89" i="3" s="1"/>
  <c r="H90" i="3" s="1"/>
  <c r="H76" i="3"/>
  <c r="H77" i="3" s="1"/>
  <c r="H78" i="3" s="1"/>
  <c r="H79" i="3" s="1"/>
  <c r="H80" i="3" s="1"/>
  <c r="H81" i="3" s="1"/>
  <c r="H69" i="3"/>
  <c r="H70" i="3" s="1"/>
  <c r="H71" i="3" s="1"/>
  <c r="H72" i="3" s="1"/>
  <c r="H73" i="3" s="1"/>
  <c r="H74" i="3" s="1"/>
  <c r="H75" i="3" s="1"/>
  <c r="H64" i="3"/>
  <c r="H65" i="3" s="1"/>
  <c r="H66" i="3" s="1"/>
  <c r="H67" i="3" s="1"/>
  <c r="H68" i="3" s="1"/>
  <c r="H62" i="3"/>
  <c r="H63" i="3" s="1"/>
  <c r="H59" i="3"/>
  <c r="H60" i="3" s="1"/>
  <c r="H61" i="3" s="1"/>
  <c r="H56" i="3"/>
  <c r="H57" i="3" s="1"/>
  <c r="H58" i="3" s="1"/>
  <c r="H53" i="3"/>
  <c r="H54" i="3" s="1"/>
  <c r="H55" i="3" s="1"/>
  <c r="H48" i="3"/>
  <c r="H49" i="3" s="1"/>
  <c r="H50" i="3" s="1"/>
  <c r="H51" i="3" s="1"/>
  <c r="H52" i="3" s="1"/>
  <c r="H40" i="3"/>
  <c r="H41" i="3" s="1"/>
  <c r="H42" i="3" s="1"/>
  <c r="H43" i="3" s="1"/>
  <c r="H44" i="3" s="1"/>
  <c r="H45" i="3" s="1"/>
  <c r="H46" i="3" s="1"/>
  <c r="H47" i="3" s="1"/>
  <c r="H32" i="3"/>
  <c r="H33" i="3" s="1"/>
  <c r="H34" i="3" s="1"/>
  <c r="H35" i="3" s="1"/>
  <c r="H36" i="3" s="1"/>
  <c r="H37" i="3" s="1"/>
  <c r="H38" i="3" s="1"/>
  <c r="H39" i="3" s="1"/>
  <c r="H25" i="3"/>
  <c r="H26" i="3" s="1"/>
  <c r="H27" i="3" s="1"/>
  <c r="H28" i="3" s="1"/>
  <c r="H29" i="3" s="1"/>
  <c r="H30" i="3" s="1"/>
  <c r="H31" i="3" s="1"/>
  <c r="H22" i="3"/>
  <c r="H23" i="3" s="1"/>
  <c r="H24" i="3" s="1"/>
  <c r="H21" i="3"/>
  <c r="H15" i="3"/>
  <c r="H16" i="3" s="1"/>
  <c r="H17" i="3" s="1"/>
  <c r="H18" i="3" s="1"/>
  <c r="H19" i="3" s="1"/>
  <c r="H20" i="3" s="1"/>
  <c r="H14" i="3"/>
  <c r="H12" i="3"/>
  <c r="H13" i="3" s="1"/>
  <c r="H10" i="3"/>
  <c r="H11" i="3" s="1"/>
  <c r="H6" i="3"/>
  <c r="H7" i="3" s="1"/>
  <c r="H8" i="3" s="1"/>
  <c r="H9" i="3" s="1"/>
  <c r="H4" i="3"/>
  <c r="H5" i="3" s="1"/>
  <c r="H3" i="3"/>
  <c r="I2" i="3"/>
  <c r="I3" i="3" s="1"/>
  <c r="A25" i="10"/>
  <c r="A26" i="10"/>
  <c r="A27" i="10"/>
  <c r="A28" i="10"/>
  <c r="A29" i="10"/>
  <c r="A30" i="10"/>
  <c r="A31" i="10"/>
  <c r="A32" i="10"/>
  <c r="A34" i="10"/>
  <c r="A35" i="10"/>
  <c r="A36" i="10"/>
  <c r="A37" i="10"/>
  <c r="A39" i="10"/>
  <c r="A40" i="10"/>
  <c r="A42" i="10"/>
  <c r="A43" i="10"/>
  <c r="A47" i="10"/>
  <c r="A48" i="10"/>
  <c r="A49" i="10" s="1"/>
  <c r="A50" i="10" s="1"/>
  <c r="A51" i="10" s="1"/>
  <c r="A52" i="10" s="1"/>
  <c r="A53" i="10" s="1"/>
  <c r="A54" i="10" s="1"/>
  <c r="A55"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 authorId="0" shapeId="0" xr:uid="{00000000-0006-0000-0500-000001000000}">
      <text>
        <r>
          <rPr>
            <sz val="9"/>
            <color indexed="81"/>
            <rFont val="MS P ゴシック"/>
            <family val="3"/>
            <charset val="128"/>
          </rPr>
          <t>①プルダウンで、本日(運営指導当日)の日付けを選び、
②下段に指導員名を記載して下さい。</t>
        </r>
      </text>
    </comment>
    <comment ref="D2" authorId="0" shapeId="0" xr:uid="{00000000-0006-0000-0500-000002000000}">
      <text>
        <r>
          <rPr>
            <sz val="9"/>
            <color indexed="81"/>
            <rFont val="MS P ゴシック"/>
            <family val="3"/>
            <charset val="128"/>
          </rPr>
          <t xml:space="preserve">プルダウンで、■や×を選んで下さい。
※算定していない加算等につき記入する必要はありません。
※フィルターで、点検結果欄や備考欄の入力状況を確認することができます。
※この説明吹き出しは、削除できます。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 authorId="0" shapeId="0" xr:uid="{00000000-0006-0000-0600-000001000000}">
      <text>
        <r>
          <rPr>
            <sz val="9"/>
            <color indexed="81"/>
            <rFont val="MS P ゴシック"/>
            <family val="3"/>
            <charset val="128"/>
          </rPr>
          <t>①プルダウンで、本日(運営指導当日)の日付けを選び、②下段に指導員名を記載して下さい。</t>
        </r>
      </text>
    </comment>
    <comment ref="D2" authorId="0" shapeId="0" xr:uid="{00000000-0006-0000-0600-000002000000}">
      <text>
        <r>
          <rPr>
            <sz val="9"/>
            <color indexed="81"/>
            <rFont val="MS P ゴシック"/>
            <family val="3"/>
            <charset val="128"/>
          </rPr>
          <t xml:space="preserve">プルダウンで、■や×を選んで下さい。
※算定していない加算等につき記入する必要はありません。
※フィルターで、点検結果欄や備考欄の入力状況を確認することができます。
※この説明吹き出しは、削除できます。
</t>
        </r>
      </text>
    </comment>
  </commentList>
</comments>
</file>

<file path=xl/sharedStrings.xml><?xml version="1.0" encoding="utf-8"?>
<sst xmlns="http://schemas.openxmlformats.org/spreadsheetml/2006/main" count="2138" uniqueCount="907">
  <si>
    <t>所轄庁
確認欄</t>
    <rPh sb="0" eb="3">
      <t>ショカツチョウ</t>
    </rPh>
    <rPh sb="4" eb="6">
      <t>カクニン</t>
    </rPh>
    <rPh sb="6" eb="7">
      <t>ラン</t>
    </rPh>
    <phoneticPr fontId="7"/>
  </si>
  <si>
    <t>令6.10.18
指導員:</t>
  </si>
  <si>
    <t>□</t>
    <phoneticPr fontId="7"/>
  </si>
  <si>
    <t>■</t>
    <phoneticPr fontId="7"/>
  </si>
  <si>
    <t>×</t>
    <phoneticPr fontId="7"/>
  </si>
  <si>
    <t>○</t>
    <phoneticPr fontId="7"/>
  </si>
  <si>
    <t>△</t>
    <phoneticPr fontId="7"/>
  </si>
  <si>
    <t>非該当</t>
    <rPh sb="0" eb="1">
      <t>ヒ</t>
    </rPh>
    <rPh sb="1" eb="3">
      <t>ガイトウ</t>
    </rPh>
    <phoneticPr fontId="7"/>
  </si>
  <si>
    <t>他</t>
    <rPh sb="0" eb="1">
      <t>ホカ</t>
    </rPh>
    <phoneticPr fontId="7"/>
  </si>
  <si>
    <t>点検項目</t>
    <rPh sb="0" eb="2">
      <t>テンケン</t>
    </rPh>
    <rPh sb="2" eb="4">
      <t>コウモク</t>
    </rPh>
    <phoneticPr fontId="7"/>
  </si>
  <si>
    <t>点検事項</t>
    <rPh sb="0" eb="2">
      <t>テンケン</t>
    </rPh>
    <rPh sb="2" eb="4">
      <t>ジコウ</t>
    </rPh>
    <phoneticPr fontId="7"/>
  </si>
  <si>
    <r>
      <t>点検結果</t>
    </r>
    <r>
      <rPr>
        <sz val="8"/>
        <rFont val="ＭＳ ゴシック"/>
        <family val="3"/>
        <charset val="128"/>
      </rPr>
      <t xml:space="preserve">
(■×で示す)</t>
    </r>
    <rPh sb="0" eb="2">
      <t>テンケン</t>
    </rPh>
    <rPh sb="2" eb="4">
      <t>ケッカ</t>
    </rPh>
    <rPh sb="9" eb="10">
      <t>シメ</t>
    </rPh>
    <phoneticPr fontId="7"/>
  </si>
  <si>
    <r>
      <t>備考</t>
    </r>
    <r>
      <rPr>
        <sz val="8"/>
        <rFont val="ＭＳ Ｐゴシック"/>
        <family val="3"/>
        <charset val="128"/>
      </rPr>
      <t xml:space="preserve">
（不備の場合の改善方法など）</t>
    </r>
    <rPh sb="0" eb="2">
      <t>ビコウ</t>
    </rPh>
    <rPh sb="4" eb="6">
      <t>フビ</t>
    </rPh>
    <rPh sb="7" eb="9">
      <t>バアイ</t>
    </rPh>
    <phoneticPr fontId="7"/>
  </si>
  <si>
    <t>評価</t>
    <rPh sb="0" eb="2">
      <t>ヒョウカ</t>
    </rPh>
    <phoneticPr fontId="7"/>
  </si>
  <si>
    <t>発見した事実等</t>
    <phoneticPr fontId="7"/>
  </si>
  <si>
    <t>調査対象選定</t>
    <rPh sb="0" eb="6">
      <t>チョウサタイショウセンテイ</t>
    </rPh>
    <phoneticPr fontId="7"/>
  </si>
  <si>
    <t>定員超過減算</t>
    <rPh sb="0" eb="2">
      <t>テイイン</t>
    </rPh>
    <rPh sb="2" eb="4">
      <t>チョウカ</t>
    </rPh>
    <rPh sb="4" eb="6">
      <t>ゲンサン</t>
    </rPh>
    <phoneticPr fontId="7"/>
  </si>
  <si>
    <t xml:space="preserve">介護保険法施行規則第131条の４の規定に基づき市町村長に提出した運営規程に定められている利用定員を超える。
</t>
    <rPh sb="0" eb="2">
      <t>カイゴ</t>
    </rPh>
    <rPh sb="2" eb="5">
      <t>ホケンホウ</t>
    </rPh>
    <rPh sb="5" eb="7">
      <t>セコウ</t>
    </rPh>
    <rPh sb="7" eb="9">
      <t>キソク</t>
    </rPh>
    <rPh sb="9" eb="10">
      <t>ダイ</t>
    </rPh>
    <rPh sb="13" eb="14">
      <t>ジョウ</t>
    </rPh>
    <rPh sb="17" eb="19">
      <t>キテイ</t>
    </rPh>
    <rPh sb="20" eb="21">
      <t>モト</t>
    </rPh>
    <rPh sb="23" eb="27">
      <t>シチョウソンチョウ</t>
    </rPh>
    <rPh sb="28" eb="30">
      <t>テイシュツ</t>
    </rPh>
    <rPh sb="32" eb="34">
      <t>ウンエイ</t>
    </rPh>
    <rPh sb="34" eb="36">
      <t>キテイ</t>
    </rPh>
    <rPh sb="37" eb="38">
      <t>サダ</t>
    </rPh>
    <rPh sb="44" eb="46">
      <t>リヨウ</t>
    </rPh>
    <rPh sb="46" eb="48">
      <t>テイイン</t>
    </rPh>
    <rPh sb="49" eb="50">
      <t>コ</t>
    </rPh>
    <phoneticPr fontId="7"/>
  </si>
  <si>
    <t>□</t>
  </si>
  <si>
    <t>該当</t>
    <rPh sb="0" eb="2">
      <t>ガイトウ</t>
    </rPh>
    <phoneticPr fontId="7"/>
  </si>
  <si>
    <t>人員基準減算</t>
    <rPh sb="0" eb="2">
      <t>ジンイン</t>
    </rPh>
    <rPh sb="2" eb="4">
      <t>キジュン</t>
    </rPh>
    <rPh sb="4" eb="6">
      <t>ゲンサン</t>
    </rPh>
    <phoneticPr fontId="7"/>
  </si>
  <si>
    <t>該当</t>
    <rPh sb="0" eb="2">
      <t>ガイトウ</t>
    </rPh>
    <phoneticPr fontId="19"/>
  </si>
  <si>
    <t>高齢者虐待防止措置未実施減算</t>
    <rPh sb="0" eb="3">
      <t>コウレイシャ</t>
    </rPh>
    <rPh sb="3" eb="5">
      <t>ギャクタイ</t>
    </rPh>
    <rPh sb="5" eb="7">
      <t>ボウシ</t>
    </rPh>
    <rPh sb="7" eb="9">
      <t>ソチ</t>
    </rPh>
    <rPh sb="9" eb="12">
      <t>ミジッシ</t>
    </rPh>
    <rPh sb="12" eb="14">
      <t>ゲンザン</t>
    </rPh>
    <phoneticPr fontId="7"/>
  </si>
  <si>
    <t xml:space="preserve">虐待防止のための委員会を定期的に開催し、その結果を従業者に周知
</t>
    <phoneticPr fontId="7"/>
  </si>
  <si>
    <t>未実施</t>
    <rPh sb="0" eb="3">
      <t>ミジッシ</t>
    </rPh>
    <phoneticPr fontId="19"/>
  </si>
  <si>
    <t xml:space="preserve">虐待防止のための指針を整備
</t>
    <phoneticPr fontId="7"/>
  </si>
  <si>
    <t>未整備</t>
    <rPh sb="0" eb="3">
      <t>ミセイビ</t>
    </rPh>
    <phoneticPr fontId="19"/>
  </si>
  <si>
    <t xml:space="preserve">虐待防止のための研修を定期的に（年１回以上）実施
</t>
    <phoneticPr fontId="7"/>
  </si>
  <si>
    <t xml:space="preserve">虐待防止措置を適正に実施するための担当者を配置
</t>
    <rPh sb="21" eb="23">
      <t>ハイチ</t>
    </rPh>
    <phoneticPr fontId="7"/>
  </si>
  <si>
    <t>未配置</t>
    <rPh sb="0" eb="1">
      <t>ミ</t>
    </rPh>
    <rPh sb="1" eb="3">
      <t>ハイチ</t>
    </rPh>
    <phoneticPr fontId="19"/>
  </si>
  <si>
    <t>業務継続計画未策定減算</t>
    <rPh sb="0" eb="2">
      <t>ギョウム</t>
    </rPh>
    <rPh sb="2" eb="4">
      <t>ケイゾク</t>
    </rPh>
    <rPh sb="4" eb="6">
      <t>ケイカク</t>
    </rPh>
    <rPh sb="6" eb="9">
      <t>ミサクテイ</t>
    </rPh>
    <rPh sb="9" eb="11">
      <t>ゲンザン</t>
    </rPh>
    <phoneticPr fontId="7"/>
  </si>
  <si>
    <t xml:space="preserve">業務継続計画を策定
</t>
    <phoneticPr fontId="7"/>
  </si>
  <si>
    <t>未策定</t>
    <rPh sb="0" eb="1">
      <t>ミ</t>
    </rPh>
    <rPh sb="1" eb="3">
      <t>サクテイ</t>
    </rPh>
    <phoneticPr fontId="19"/>
  </si>
  <si>
    <t xml:space="preserve">業務継続計画に従い必要な措置を講じている。
※業務継続計画の周知、研修、訓練及び定期的な業務継続計画の見直しの実施の有無は、業務継続計画未策定減算の算定要件ではない。
</t>
  </si>
  <si>
    <t>２時間以上３時間未満の認知症対応型通所介護を行う場合</t>
    <rPh sb="1" eb="3">
      <t>ジカン</t>
    </rPh>
    <rPh sb="3" eb="5">
      <t>イジョウ</t>
    </rPh>
    <rPh sb="6" eb="8">
      <t>ジカン</t>
    </rPh>
    <rPh sb="8" eb="10">
      <t>ミマン</t>
    </rPh>
    <rPh sb="11" eb="14">
      <t>ニンチショウ</t>
    </rPh>
    <rPh sb="14" eb="16">
      <t>タイオウ</t>
    </rPh>
    <rPh sb="16" eb="17">
      <t>ガタ</t>
    </rPh>
    <rPh sb="17" eb="19">
      <t>ツウショ</t>
    </rPh>
    <rPh sb="19" eb="21">
      <t>カイゴ</t>
    </rPh>
    <rPh sb="22" eb="23">
      <t>オコナ</t>
    </rPh>
    <rPh sb="24" eb="26">
      <t>バアイ</t>
    </rPh>
    <phoneticPr fontId="7"/>
  </si>
  <si>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7"/>
  </si>
  <si>
    <t>○　感染症又は災害の発生を理由とする通所介護等の介護報酬による評価　届出様式（参考様式）
○　利用延人員数計算シート（参考様式）</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4" eb="36">
      <t>トドケデ</t>
    </rPh>
    <rPh sb="36" eb="38">
      <t>ヨウシキ</t>
    </rPh>
    <rPh sb="39" eb="41">
      <t>サンコウ</t>
    </rPh>
    <rPh sb="41" eb="43">
      <t>ヨウシキ</t>
    </rPh>
    <rPh sb="47" eb="49">
      <t>リヨウ</t>
    </rPh>
    <rPh sb="49" eb="50">
      <t>ノ</t>
    </rPh>
    <rPh sb="50" eb="53">
      <t>ジンインスウ</t>
    </rPh>
    <rPh sb="53" eb="55">
      <t>ケイサン</t>
    </rPh>
    <rPh sb="59" eb="61">
      <t>サンコウ</t>
    </rPh>
    <rPh sb="61" eb="63">
      <t>ヨウシキ</t>
    </rPh>
    <phoneticPr fontId="7"/>
  </si>
  <si>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7"/>
  </si>
  <si>
    <t xml:space="preserve">９時間以上10時間未満
</t>
    <rPh sb="1" eb="3">
      <t>ジカン</t>
    </rPh>
    <rPh sb="3" eb="5">
      <t>イジョウ</t>
    </rPh>
    <rPh sb="7" eb="9">
      <t>ジカン</t>
    </rPh>
    <rPh sb="9" eb="11">
      <t>ミマン</t>
    </rPh>
    <phoneticPr fontId="7"/>
  </si>
  <si>
    <t xml:space="preserve">10時間以上11時間未満
</t>
    <rPh sb="2" eb="4">
      <t>ジカン</t>
    </rPh>
    <rPh sb="4" eb="6">
      <t>イジョウ</t>
    </rPh>
    <rPh sb="8" eb="10">
      <t>ジカン</t>
    </rPh>
    <rPh sb="10" eb="12">
      <t>ミマン</t>
    </rPh>
    <phoneticPr fontId="7"/>
  </si>
  <si>
    <t xml:space="preserve">11時間以上12時間未満
</t>
    <rPh sb="2" eb="4">
      <t>ジカン</t>
    </rPh>
    <rPh sb="4" eb="6">
      <t>イジョウ</t>
    </rPh>
    <rPh sb="8" eb="10">
      <t>ジカン</t>
    </rPh>
    <rPh sb="10" eb="12">
      <t>ミマン</t>
    </rPh>
    <phoneticPr fontId="7"/>
  </si>
  <si>
    <t xml:space="preserve">12時間以上13時間未満
</t>
    <rPh sb="2" eb="4">
      <t>ジカン</t>
    </rPh>
    <rPh sb="4" eb="6">
      <t>イジョウ</t>
    </rPh>
    <rPh sb="8" eb="10">
      <t>ジカン</t>
    </rPh>
    <rPh sb="10" eb="12">
      <t>ミマン</t>
    </rPh>
    <phoneticPr fontId="7"/>
  </si>
  <si>
    <t xml:space="preserve">13時間以上14時間未満
</t>
    <rPh sb="2" eb="4">
      <t>ジカン</t>
    </rPh>
    <rPh sb="4" eb="6">
      <t>イジョウ</t>
    </rPh>
    <rPh sb="8" eb="10">
      <t>ジカン</t>
    </rPh>
    <rPh sb="10" eb="12">
      <t>ミマン</t>
    </rPh>
    <phoneticPr fontId="7"/>
  </si>
  <si>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7"/>
  </si>
  <si>
    <t>入浴介助加算（Ⅰ）</t>
    <rPh sb="0" eb="2">
      <t>ニュウヨク</t>
    </rPh>
    <rPh sb="2" eb="4">
      <t>カイジョ</t>
    </rPh>
    <rPh sb="4" eb="6">
      <t>カサン</t>
    </rPh>
    <phoneticPr fontId="7"/>
  </si>
  <si>
    <t xml:space="preserve">入浴介助を適切に行うことのできる人員及び設備を有している。
</t>
    <rPh sb="0" eb="2">
      <t>ニュウヨク</t>
    </rPh>
    <rPh sb="2" eb="4">
      <t>カイジョ</t>
    </rPh>
    <rPh sb="5" eb="7">
      <t>テキセツ</t>
    </rPh>
    <rPh sb="8" eb="9">
      <t>オコナ</t>
    </rPh>
    <rPh sb="16" eb="18">
      <t>ジンイン</t>
    </rPh>
    <rPh sb="18" eb="19">
      <t>オヨ</t>
    </rPh>
    <rPh sb="20" eb="22">
      <t>セツビ</t>
    </rPh>
    <rPh sb="23" eb="24">
      <t>ユウ</t>
    </rPh>
    <phoneticPr fontId="7"/>
  </si>
  <si>
    <t xml:space="preserve">入浴介助を実施している。
</t>
    <rPh sb="0" eb="2">
      <t>ニュウヨク</t>
    </rPh>
    <rPh sb="2" eb="4">
      <t>カイジョ</t>
    </rPh>
    <rPh sb="5" eb="7">
      <t>ジッシ</t>
    </rPh>
    <phoneticPr fontId="7"/>
  </si>
  <si>
    <t xml:space="preserve">入浴介助に関わる職員に対し入浴介助に関する研修等を行っている。
</t>
  </si>
  <si>
    <t>入浴介助加算（Ⅱ）</t>
    <rPh sb="0" eb="2">
      <t>ニュウヨク</t>
    </rPh>
    <rPh sb="2" eb="4">
      <t>カイジョ</t>
    </rPh>
    <rPh sb="4" eb="6">
      <t>カサン</t>
    </rPh>
    <phoneticPr fontId="7"/>
  </si>
  <si>
    <t xml:space="preserve">医師、理学療法士、作業療法士、介護福祉士若しくは介護支援専門員又は利用者の動作及び浴室の環境の評価を行うことができる福祉用具専門相談員、機能訓練指導員、地域包括支援センター職員その他住宅改修に関する専門的知識及び経験を有する者（以下、本項で「医師等」）が利用者の居宅を訪問し、利用者の状態を踏まえ、浴室における利用者の動作と浴室環境を評価している。
</t>
    <phoneticPr fontId="7"/>
  </si>
  <si>
    <t xml:space="preserve">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
※医師等が訪問することが困難である場合は、医師等の指示の下、介護職員が訪問し、情報通信機器等を活用して把握した動作や環境を踏まえ、医師等が評価及び助言することも可。ただし、利用者等の同意が必要。
</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rPh sb="262" eb="264">
      <t>ジョウホウ</t>
    </rPh>
    <phoneticPr fontId="7"/>
  </si>
  <si>
    <t xml:space="preserve">当該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
※相当の内容を通所介護計画に記載することも可
</t>
    <rPh sb="0" eb="2">
      <t>トウガイ</t>
    </rPh>
    <rPh sb="2" eb="5">
      <t>ジギョウショ</t>
    </rPh>
    <rPh sb="6" eb="13">
      <t>キノウクンレンシドウイン</t>
    </rPh>
    <rPh sb="13" eb="14">
      <t>トウ</t>
    </rPh>
    <rPh sb="48" eb="50">
      <t>キョウドウ</t>
    </rPh>
    <rPh sb="52" eb="55">
      <t>リヨウシャ</t>
    </rPh>
    <rPh sb="57" eb="58">
      <t>タク</t>
    </rPh>
    <rPh sb="59" eb="61">
      <t>ホウモン</t>
    </rPh>
    <rPh sb="62" eb="64">
      <t>ヒョウカ</t>
    </rPh>
    <rPh sb="66" eb="67">
      <t>モノ</t>
    </rPh>
    <rPh sb="69" eb="71">
      <t>レンケイ</t>
    </rPh>
    <rPh sb="72" eb="73">
      <t>モト</t>
    </rPh>
    <rPh sb="75" eb="78">
      <t>リヨウシャ</t>
    </rPh>
    <rPh sb="79" eb="81">
      <t>シンタイ</t>
    </rPh>
    <rPh sb="81" eb="83">
      <t>ジョウキョウ</t>
    </rPh>
    <rPh sb="84" eb="86">
      <t>ホウモン</t>
    </rPh>
    <rPh sb="87" eb="89">
      <t>ハアク</t>
    </rPh>
    <rPh sb="91" eb="94">
      <t>リヨウシャ</t>
    </rPh>
    <rPh sb="95" eb="97">
      <t>キョタク</t>
    </rPh>
    <rPh sb="98" eb="100">
      <t>ヨクシツ</t>
    </rPh>
    <rPh sb="101" eb="103">
      <t>カンキョウ</t>
    </rPh>
    <rPh sb="103" eb="104">
      <t>トウ</t>
    </rPh>
    <rPh sb="105" eb="106">
      <t>フ</t>
    </rPh>
    <rPh sb="109" eb="111">
      <t>コベツ</t>
    </rPh>
    <rPh sb="112" eb="114">
      <t>ニュウヨク</t>
    </rPh>
    <rPh sb="114" eb="116">
      <t>ケイカク</t>
    </rPh>
    <rPh sb="117" eb="119">
      <t>サクセイ</t>
    </rPh>
    <phoneticPr fontId="7"/>
  </si>
  <si>
    <t xml:space="preserve">個別の入浴計画に基づき、個浴その他の利用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実施している。
</t>
    <phoneticPr fontId="7"/>
  </si>
  <si>
    <t>生活機能向上連携加算（Ⅰ）</t>
    <rPh sb="0" eb="10">
      <t>セイカツキノウコウジョウレンケイカサン</t>
    </rPh>
    <phoneticPr fontId="7"/>
  </si>
  <si>
    <t xml:space="preserve">個別機能訓練加算を算定していない。
</t>
  </si>
  <si>
    <t>生活機能向上連携加算（Ⅱ）</t>
    <rPh sb="0" eb="2">
      <t>セイカツ</t>
    </rPh>
    <rPh sb="2" eb="4">
      <t>キノウ</t>
    </rPh>
    <rPh sb="4" eb="6">
      <t>コウジョウ</t>
    </rPh>
    <rPh sb="6" eb="8">
      <t>レンケイ</t>
    </rPh>
    <rPh sb="8" eb="10">
      <t>カサン</t>
    </rPh>
    <phoneticPr fontId="7"/>
  </si>
  <si>
    <t xml:space="preserve">個別機能訓練加算を算定している場合は100単位を算定している。
</t>
  </si>
  <si>
    <t>個別機能訓練加算（Ⅰ）</t>
    <rPh sb="0" eb="2">
      <t>コベツ</t>
    </rPh>
    <rPh sb="2" eb="4">
      <t>キノウ</t>
    </rPh>
    <rPh sb="4" eb="6">
      <t>クンレン</t>
    </rPh>
    <rPh sb="6" eb="8">
      <t>カサン</t>
    </rPh>
    <phoneticPr fontId="7"/>
  </si>
  <si>
    <t xml:space="preserve">専ら機能訓練指導員の職務に従事する理学療法士等を、１日120分以上、１名以上配置している。
</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6" eb="27">
      <t>ニチ</t>
    </rPh>
    <rPh sb="30" eb="31">
      <t>フン</t>
    </rPh>
    <rPh sb="31" eb="33">
      <t>イジョウ</t>
    </rPh>
    <rPh sb="35" eb="36">
      <t>メイ</t>
    </rPh>
    <rPh sb="36" eb="38">
      <t>イジョウ</t>
    </rPh>
    <rPh sb="38" eb="40">
      <t>ハイチ</t>
    </rPh>
    <phoneticPr fontId="7"/>
  </si>
  <si>
    <t xml:space="preserve">個別機能訓練計画に基づいて行った個別機能訓練の効果、実施方法等について評価等を行っている。
</t>
    <rPh sb="0" eb="2">
      <t>コベツ</t>
    </rPh>
    <rPh sb="2" eb="4">
      <t>キノウ</t>
    </rPh>
    <rPh sb="4" eb="6">
      <t>クンレン</t>
    </rPh>
    <rPh sb="6" eb="8">
      <t>ケイカク</t>
    </rPh>
    <rPh sb="9" eb="10">
      <t>モト</t>
    </rPh>
    <rPh sb="13" eb="14">
      <t>オコナ</t>
    </rPh>
    <rPh sb="16" eb="18">
      <t>コベツ</t>
    </rPh>
    <rPh sb="18" eb="20">
      <t>キノウ</t>
    </rPh>
    <rPh sb="20" eb="22">
      <t>クンレン</t>
    </rPh>
    <rPh sb="23" eb="25">
      <t>コウカ</t>
    </rPh>
    <rPh sb="26" eb="28">
      <t>ジッシ</t>
    </rPh>
    <rPh sb="28" eb="30">
      <t>ホウホウ</t>
    </rPh>
    <rPh sb="30" eb="31">
      <t>トウ</t>
    </rPh>
    <rPh sb="35" eb="37">
      <t>ヒョウカ</t>
    </rPh>
    <rPh sb="37" eb="38">
      <t>トウ</t>
    </rPh>
    <rPh sb="39" eb="40">
      <t>オコナ</t>
    </rPh>
    <phoneticPr fontId="7"/>
  </si>
  <si>
    <t xml:space="preserve">個別機能訓練を行うにあたっては、開始時及びその３か月後に１回以上利用者に対して個別機能訓練計画の内容を説明している。
</t>
    <rPh sb="0" eb="2">
      <t>コベツ</t>
    </rPh>
    <rPh sb="2" eb="4">
      <t>キノウ</t>
    </rPh>
    <rPh sb="4" eb="6">
      <t>クンレン</t>
    </rPh>
    <rPh sb="7" eb="8">
      <t>オコナ</t>
    </rPh>
    <rPh sb="16" eb="18">
      <t>カイシ</t>
    </rPh>
    <rPh sb="18" eb="19">
      <t>トキ</t>
    </rPh>
    <rPh sb="19" eb="20">
      <t>オヨ</t>
    </rPh>
    <rPh sb="25" eb="26">
      <t>ゲツ</t>
    </rPh>
    <rPh sb="26" eb="27">
      <t>アト</t>
    </rPh>
    <rPh sb="29" eb="30">
      <t>カイ</t>
    </rPh>
    <rPh sb="30" eb="32">
      <t>イジョウ</t>
    </rPh>
    <rPh sb="32" eb="35">
      <t>リヨウシャ</t>
    </rPh>
    <rPh sb="36" eb="37">
      <t>タイ</t>
    </rPh>
    <rPh sb="39" eb="41">
      <t>コベツ</t>
    </rPh>
    <rPh sb="41" eb="43">
      <t>キノウ</t>
    </rPh>
    <rPh sb="43" eb="45">
      <t>クンレン</t>
    </rPh>
    <rPh sb="45" eb="47">
      <t>ケイカク</t>
    </rPh>
    <rPh sb="48" eb="50">
      <t>ナイヨウ</t>
    </rPh>
    <rPh sb="51" eb="53">
      <t>セツメイ</t>
    </rPh>
    <phoneticPr fontId="7"/>
  </si>
  <si>
    <t xml:space="preserve">個別機能訓練に関する記録（実施時間、訓練内容、担当者等）は、利用者ごとに保管され、常に当該事業所の個別機能訓練の従事者により閲覧が可能であるようにしている。
</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コベツ</t>
    </rPh>
    <rPh sb="51" eb="53">
      <t>キノウ</t>
    </rPh>
    <rPh sb="53" eb="55">
      <t>クンレン</t>
    </rPh>
    <rPh sb="56" eb="59">
      <t>ジュウジシャ</t>
    </rPh>
    <rPh sb="62" eb="64">
      <t>エツラン</t>
    </rPh>
    <rPh sb="65" eb="67">
      <t>カノウ</t>
    </rPh>
    <phoneticPr fontId="7"/>
  </si>
  <si>
    <t>個別機能訓練加算（Ⅱ）</t>
    <rPh sb="0" eb="8">
      <t>コベツキノウクンレンカサン</t>
    </rPh>
    <phoneticPr fontId="7"/>
  </si>
  <si>
    <t xml:space="preserve">個別機能訓練加算Ⅰを算定している。
</t>
    <rPh sb="0" eb="8">
      <t>コベツキノウクンレンカサン</t>
    </rPh>
    <rPh sb="10" eb="12">
      <t>サンテイ</t>
    </rPh>
    <phoneticPr fontId="7"/>
  </si>
  <si>
    <t xml:space="preserve">個別機能訓練計画の内容等の情報を厚生労働省に提出
</t>
    <phoneticPr fontId="7"/>
  </si>
  <si>
    <t xml:space="preserve">機能訓練の実施に当たり必要な情報を活用した場合
</t>
    <rPh sb="0" eb="2">
      <t>キノウ</t>
    </rPh>
    <rPh sb="2" eb="4">
      <t>クンレン</t>
    </rPh>
    <rPh sb="5" eb="7">
      <t>ジッシ</t>
    </rPh>
    <rPh sb="8" eb="9">
      <t>ア</t>
    </rPh>
    <phoneticPr fontId="7"/>
  </si>
  <si>
    <t>ＡＤＬ維持等加算（Ⅰ）</t>
  </si>
  <si>
    <t xml:space="preserve">評価対象者の総数が１０人以上
</t>
    <phoneticPr fontId="7"/>
  </si>
  <si>
    <t xml:space="preserve">評価対象者の「ＡＤＬ利得」の平均値が１以上
</t>
    <phoneticPr fontId="7"/>
  </si>
  <si>
    <t>ＡＤＬ維持等加算（Ⅱ）</t>
  </si>
  <si>
    <t xml:space="preserve">評価対象者の「ＡＤＬ利得」の平均値が３以上
</t>
    <phoneticPr fontId="7"/>
  </si>
  <si>
    <t>若年性認知症利用者受入加算</t>
    <rPh sb="0" eb="2">
      <t>ジャクネン</t>
    </rPh>
    <rPh sb="2" eb="3">
      <t>セイ</t>
    </rPh>
    <rPh sb="3" eb="6">
      <t>ニンチショウ</t>
    </rPh>
    <rPh sb="6" eb="9">
      <t>リヨウシャ</t>
    </rPh>
    <rPh sb="9" eb="11">
      <t>ウケイレ</t>
    </rPh>
    <rPh sb="11" eb="13">
      <t>カサン</t>
    </rPh>
    <phoneticPr fontId="7"/>
  </si>
  <si>
    <t xml:space="preserve">受け入れた若年性認知症利用者（初老期における認知症によって要介護者となった者）ごとに個別の担当者を定めている。
</t>
    <rPh sb="0" eb="1">
      <t>ウ</t>
    </rPh>
    <rPh sb="2" eb="3">
      <t>イ</t>
    </rPh>
    <rPh sb="5" eb="8">
      <t>ジャクネンセイ</t>
    </rPh>
    <rPh sb="8" eb="11">
      <t>ニンチショウ</t>
    </rPh>
    <rPh sb="11" eb="14">
      <t>リヨウシャ</t>
    </rPh>
    <rPh sb="15" eb="18">
      <t>ショロウキ</t>
    </rPh>
    <rPh sb="22" eb="25">
      <t>ニンチショウ</t>
    </rPh>
    <rPh sb="29" eb="30">
      <t>ヨウ</t>
    </rPh>
    <rPh sb="30" eb="33">
      <t>カイゴシャ</t>
    </rPh>
    <rPh sb="37" eb="38">
      <t>モノ</t>
    </rPh>
    <rPh sb="42" eb="44">
      <t>コベツ</t>
    </rPh>
    <rPh sb="45" eb="48">
      <t>タントウシャ</t>
    </rPh>
    <rPh sb="49" eb="50">
      <t>サダ</t>
    </rPh>
    <phoneticPr fontId="7"/>
  </si>
  <si>
    <t xml:space="preserve">担当者を中心に、当該利用者の特性やニーズに応じたサービス提供を行っている。
</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7"/>
  </si>
  <si>
    <t>栄養アセスメント加算</t>
    <rPh sb="0" eb="2">
      <t>エイヨウ</t>
    </rPh>
    <rPh sb="8" eb="10">
      <t>カサン</t>
    </rPh>
    <phoneticPr fontId="7"/>
  </si>
  <si>
    <t xml:space="preserve">当該事業所の従業者又は外部との連携により管理栄養士を１名以上配置
</t>
    <phoneticPr fontId="7"/>
  </si>
  <si>
    <t xml:space="preserve">利用者ごとの栄養状態等の情報を厚生労働省に提出し、栄養管理の適切かつ有効な実施のために必要な情報を活用する。
</t>
    <phoneticPr fontId="7"/>
  </si>
  <si>
    <t xml:space="preserve">（基準に適合している）単独型・併設型指定認知症対応型通所介護事業所又は共用型指定認知症対応型通所介護事業所
</t>
    <rPh sb="1" eb="3">
      <t>キジュン</t>
    </rPh>
    <rPh sb="4" eb="6">
      <t>テキゴウ</t>
    </rPh>
    <phoneticPr fontId="7"/>
  </si>
  <si>
    <t>栄養改善加算</t>
    <rPh sb="0" eb="2">
      <t>エイヨウ</t>
    </rPh>
    <rPh sb="2" eb="4">
      <t>カイゼン</t>
    </rPh>
    <rPh sb="4" eb="6">
      <t>カサン</t>
    </rPh>
    <phoneticPr fontId="7"/>
  </si>
  <si>
    <t xml:space="preserve">当該事業所の従業員として、又は外部との連携により管理栄養士を１名以上配置
</t>
    <rPh sb="13" eb="14">
      <t>マタ</t>
    </rPh>
    <rPh sb="15" eb="17">
      <t>ガイブ</t>
    </rPh>
    <rPh sb="19" eb="21">
      <t>レンケイ</t>
    </rPh>
    <rPh sb="24" eb="26">
      <t>カンリ</t>
    </rPh>
    <rPh sb="26" eb="29">
      <t>エイヨウシ</t>
    </rPh>
    <rPh sb="31" eb="32">
      <t>ナ</t>
    </rPh>
    <rPh sb="32" eb="36">
      <t>イジョウハイチ</t>
    </rPh>
    <phoneticPr fontId="7"/>
  </si>
  <si>
    <t>配置</t>
    <rPh sb="0" eb="2">
      <t>ハイチ</t>
    </rPh>
    <phoneticPr fontId="7"/>
  </si>
  <si>
    <t>あり</t>
  </si>
  <si>
    <t>栄養ケア計画(参考様式)</t>
    <rPh sb="0" eb="2">
      <t>エイヨウ</t>
    </rPh>
    <rPh sb="4" eb="6">
      <t>ケイカク</t>
    </rPh>
    <rPh sb="7" eb="9">
      <t>サンコウ</t>
    </rPh>
    <rPh sb="9" eb="11">
      <t>ヨウシキ</t>
    </rPh>
    <phoneticPr fontId="7"/>
  </si>
  <si>
    <t xml:space="preserve">利用者等に対する計画の説明及び同意の有無
</t>
    <rPh sb="0" eb="3">
      <t>リヨウシャ</t>
    </rPh>
    <rPh sb="3" eb="4">
      <t>トウ</t>
    </rPh>
    <rPh sb="5" eb="6">
      <t>タイ</t>
    </rPh>
    <rPh sb="8" eb="10">
      <t>ケイカク</t>
    </rPh>
    <rPh sb="11" eb="13">
      <t>セツメイ</t>
    </rPh>
    <rPh sb="13" eb="14">
      <t>オヨ</t>
    </rPh>
    <rPh sb="15" eb="17">
      <t>ドウイ</t>
    </rPh>
    <rPh sb="18" eb="20">
      <t>ウム</t>
    </rPh>
    <phoneticPr fontId="7"/>
  </si>
  <si>
    <t xml:space="preserve">栄養ケア計画に従い、管理栄養士等が必要に応じて居宅を訪問し、栄養改善サービスの提供、栄養状態等の記録
</t>
    <rPh sb="0" eb="2">
      <t>エイヨウ</t>
    </rPh>
    <rPh sb="4" eb="6">
      <t>ケイカク</t>
    </rPh>
    <rPh sb="7" eb="8">
      <t>シタガ</t>
    </rPh>
    <rPh sb="30" eb="32">
      <t>エイヨウ</t>
    </rPh>
    <rPh sb="32" eb="34">
      <t>カイゼン</t>
    </rPh>
    <rPh sb="39" eb="41">
      <t>テイキョウ</t>
    </rPh>
    <rPh sb="42" eb="44">
      <t>エイヨウ</t>
    </rPh>
    <rPh sb="44" eb="46">
      <t>ジョウタイ</t>
    </rPh>
    <rPh sb="46" eb="47">
      <t>トウ</t>
    </rPh>
    <rPh sb="48" eb="50">
      <t>キロク</t>
    </rPh>
    <phoneticPr fontId="7"/>
  </si>
  <si>
    <t>栄養ケア提供経過記録
(参考様式)</t>
    <rPh sb="0" eb="2">
      <t>エイヨウ</t>
    </rPh>
    <rPh sb="4" eb="6">
      <t>テイキョウ</t>
    </rPh>
    <rPh sb="6" eb="8">
      <t>ケイカ</t>
    </rPh>
    <rPh sb="8" eb="10">
      <t>キロク</t>
    </rPh>
    <rPh sb="12" eb="14">
      <t>サンコウ</t>
    </rPh>
    <rPh sb="14" eb="16">
      <t>ヨウシキ</t>
    </rPh>
    <phoneticPr fontId="7"/>
  </si>
  <si>
    <t xml:space="preserve">栄養ケア計画の評価、介護支援専門員や主治の医師に対する情報提供
</t>
    <rPh sb="0" eb="2">
      <t>エイヨウ</t>
    </rPh>
    <rPh sb="4" eb="6">
      <t>ケイカク</t>
    </rPh>
    <rPh sb="7" eb="9">
      <t>ヒョウカ</t>
    </rPh>
    <rPh sb="24" eb="25">
      <t>タイ</t>
    </rPh>
    <rPh sb="27" eb="29">
      <t>ジョウホウ</t>
    </rPh>
    <rPh sb="29" eb="31">
      <t>テイキョウ</t>
    </rPh>
    <phoneticPr fontId="7"/>
  </si>
  <si>
    <t>３月ごとに実施</t>
    <rPh sb="1" eb="2">
      <t>ツキ</t>
    </rPh>
    <rPh sb="5" eb="7">
      <t>ジッシ</t>
    </rPh>
    <phoneticPr fontId="7"/>
  </si>
  <si>
    <t>栄養ケアモニタリング
(参考様式)</t>
    <rPh sb="0" eb="2">
      <t>エイヨウ</t>
    </rPh>
    <rPh sb="12" eb="14">
      <t>サンコウ</t>
    </rPh>
    <rPh sb="14" eb="16">
      <t>ヨウシキ</t>
    </rPh>
    <phoneticPr fontId="7"/>
  </si>
  <si>
    <t xml:space="preserve">定員、人員基準に適合
</t>
    <rPh sb="0" eb="2">
      <t>テイイン</t>
    </rPh>
    <rPh sb="3" eb="5">
      <t>ジンイン</t>
    </rPh>
    <rPh sb="5" eb="7">
      <t>キジュン</t>
    </rPh>
    <rPh sb="8" eb="10">
      <t>テキゴウ</t>
    </rPh>
    <phoneticPr fontId="7"/>
  </si>
  <si>
    <t xml:space="preserve">月の算定回数
</t>
    <rPh sb="0" eb="1">
      <t>ツキ</t>
    </rPh>
    <rPh sb="2" eb="4">
      <t>サンテイ</t>
    </rPh>
    <rPh sb="4" eb="6">
      <t>カイスウ</t>
    </rPh>
    <phoneticPr fontId="7"/>
  </si>
  <si>
    <t>２回以下</t>
    <rPh sb="1" eb="2">
      <t>カイ</t>
    </rPh>
    <rPh sb="2" eb="4">
      <t>イカ</t>
    </rPh>
    <phoneticPr fontId="7"/>
  </si>
  <si>
    <t>口腔・栄養スクリーニング加算（Ⅰ）</t>
  </si>
  <si>
    <t xml:space="preserve">利用開始時および利用中６月ごとに利用者の口腔の健康状態について確認し情報を担当の介護支援専門員に提供
</t>
  </si>
  <si>
    <t>該当</t>
    <rPh sb="0" eb="2">
      <t>ガイトウ</t>
    </rPh>
    <phoneticPr fontId="6"/>
  </si>
  <si>
    <t xml:space="preserve">利用開始時および利用中６月ごとに利用者の栄養状態について確認し情報を担当の介護支援専門員に提供
</t>
    <phoneticPr fontId="7"/>
  </si>
  <si>
    <t xml:space="preserve">定員、人員基準に適合
</t>
    <rPh sb="0" eb="2">
      <t>テイイン</t>
    </rPh>
    <rPh sb="3" eb="5">
      <t>ジンイン</t>
    </rPh>
    <rPh sb="5" eb="7">
      <t>キジュン</t>
    </rPh>
    <rPh sb="8" eb="10">
      <t>テキゴウ</t>
    </rPh>
    <phoneticPr fontId="6"/>
  </si>
  <si>
    <t xml:space="preserve">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
</t>
    <rPh sb="17" eb="18">
      <t>アイダ</t>
    </rPh>
    <rPh sb="85" eb="87">
      <t>エイヨウ</t>
    </rPh>
    <rPh sb="87" eb="89">
      <t>ジョウタイ</t>
    </rPh>
    <rPh sb="98" eb="99">
      <t>オコナ</t>
    </rPh>
    <rPh sb="101" eb="103">
      <t>ケッカ</t>
    </rPh>
    <rPh sb="104" eb="106">
      <t>エイヨウ</t>
    </rPh>
    <rPh sb="106" eb="108">
      <t>カイゼン</t>
    </rPh>
    <rPh sb="113" eb="115">
      <t>ヒツヨウ</t>
    </rPh>
    <rPh sb="119" eb="121">
      <t>ハンダン</t>
    </rPh>
    <rPh sb="124" eb="126">
      <t>エイヨウ</t>
    </rPh>
    <rPh sb="126" eb="128">
      <t>カイゼン</t>
    </rPh>
    <rPh sb="133" eb="135">
      <t>カイシ</t>
    </rPh>
    <rPh sb="138" eb="139">
      <t>ヒ</t>
    </rPh>
    <rPh sb="140" eb="141">
      <t>ゾク</t>
    </rPh>
    <rPh sb="143" eb="144">
      <t>ツキ</t>
    </rPh>
    <rPh sb="145" eb="146">
      <t>ノゾ</t>
    </rPh>
    <phoneticPr fontId="7"/>
  </si>
  <si>
    <t>非該当</t>
    <rPh sb="0" eb="1">
      <t>ヒ</t>
    </rPh>
    <rPh sb="1" eb="3">
      <t>ガイトウ</t>
    </rPh>
    <phoneticPr fontId="6"/>
  </si>
  <si>
    <t xml:space="preserve">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
</t>
    <phoneticPr fontId="7"/>
  </si>
  <si>
    <t xml:space="preserve">他の介護サービスの事業所において、当該利用者について、口腔連携強化加算を算定していない。
</t>
    <phoneticPr fontId="7"/>
  </si>
  <si>
    <t>口腔・栄養スクリーニング加算（Ⅱ）</t>
    <rPh sb="0" eb="2">
      <t>コウクウ</t>
    </rPh>
    <rPh sb="3" eb="5">
      <t>エイヨウ</t>
    </rPh>
    <rPh sb="12" eb="14">
      <t>カサン</t>
    </rPh>
    <phoneticPr fontId="5"/>
  </si>
  <si>
    <t xml:space="preserve">（１）利用開始時および利用中６月ごとに利用者の口腔の健康状態について確認し情報を担当の介護支援専門員に提供している場合：次の①及び②が該当
</t>
  </si>
  <si>
    <t xml:space="preserve">①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
</t>
    <rPh sb="28" eb="29">
      <t>アイダ</t>
    </rPh>
    <phoneticPr fontId="7"/>
  </si>
  <si>
    <t xml:space="preserve">②算定日が属する月が、当該利用者が口腔機能向上加算の算定に係る口腔機能向上サービスを受けている間及び当該口腔機能向上サービスが終了した日の属する月ではない。
</t>
    <phoneticPr fontId="7"/>
  </si>
  <si>
    <t xml:space="preserve">（２）利用開始時および利用中６月ごとに利用者の栄養状態について確認し情報を担当ケアマネに提供している場合：次の①～③が該当
</t>
    <rPh sb="3" eb="5">
      <t>リヨウ</t>
    </rPh>
    <rPh sb="5" eb="8">
      <t>カイシジ</t>
    </rPh>
    <rPh sb="11" eb="14">
      <t>リヨウチュウ</t>
    </rPh>
    <rPh sb="15" eb="16">
      <t>ツキ</t>
    </rPh>
    <rPh sb="19" eb="22">
      <t>リヨウシャ</t>
    </rPh>
    <rPh sb="23" eb="25">
      <t>エイヨウ</t>
    </rPh>
    <rPh sb="25" eb="27">
      <t>ジョウタイ</t>
    </rPh>
    <rPh sb="31" eb="33">
      <t>カクニン</t>
    </rPh>
    <rPh sb="34" eb="36">
      <t>ジョウホウ</t>
    </rPh>
    <rPh sb="37" eb="39">
      <t>タントウ</t>
    </rPh>
    <rPh sb="44" eb="46">
      <t>テイキョウ</t>
    </rPh>
    <rPh sb="50" eb="52">
      <t>バアイ</t>
    </rPh>
    <rPh sb="53" eb="54">
      <t>ツギ</t>
    </rPh>
    <rPh sb="59" eb="61">
      <t>ガイトウ</t>
    </rPh>
    <phoneticPr fontId="7"/>
  </si>
  <si>
    <t xml:space="preserve">①算定日が属する月が、栄養アセスメント加算を算定していない、かつ、当該利用者が栄養改善加算の算定に係る栄養改善サービスを受けている間又は当該栄養改善サービスが終了した日の属する月ではない。
</t>
    <phoneticPr fontId="7"/>
  </si>
  <si>
    <t xml:space="preserve">②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
</t>
    <phoneticPr fontId="7"/>
  </si>
  <si>
    <t xml:space="preserve">③他の介護サービスの事業所において、当該利用者について、口腔連携強化加算を算定していない。
</t>
    <phoneticPr fontId="7"/>
  </si>
  <si>
    <t xml:space="preserve">上記（１）又は（２）に該当
</t>
    <rPh sb="0" eb="2">
      <t>ジョウキ</t>
    </rPh>
    <phoneticPr fontId="7"/>
  </si>
  <si>
    <t xml:space="preserve">定員、人員基準に適合
</t>
  </si>
  <si>
    <t>口腔機能向上加算（Ⅰ）</t>
    <rPh sb="0" eb="2">
      <t>コウクウ</t>
    </rPh>
    <rPh sb="2" eb="4">
      <t>キノウ</t>
    </rPh>
    <rPh sb="4" eb="6">
      <t>コウジョウ</t>
    </rPh>
    <rPh sb="6" eb="8">
      <t>カサン</t>
    </rPh>
    <phoneticPr fontId="7"/>
  </si>
  <si>
    <t xml:space="preserve">言語聴覚士、歯科衛生士、看護職員を１名以上配置
</t>
    <rPh sb="0" eb="2">
      <t>ゲンゴ</t>
    </rPh>
    <rPh sb="2" eb="5">
      <t>チョウカクシ</t>
    </rPh>
    <rPh sb="6" eb="8">
      <t>シカ</t>
    </rPh>
    <rPh sb="8" eb="11">
      <t>エイセイシ</t>
    </rPh>
    <rPh sb="12" eb="14">
      <t>カンゴ</t>
    </rPh>
    <rPh sb="14" eb="16">
      <t>ショクイン</t>
    </rPh>
    <rPh sb="18" eb="19">
      <t>ナ</t>
    </rPh>
    <rPh sb="19" eb="23">
      <t>イジョウハイチ</t>
    </rPh>
    <phoneticPr fontId="7"/>
  </si>
  <si>
    <t xml:space="preserve">言語聴覚士、歯科衛生士、看護・介護職員等による口腔機能改善管理指導計画の作成
</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7"/>
  </si>
  <si>
    <t>なし</t>
  </si>
  <si>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7"/>
  </si>
  <si>
    <t xml:space="preserve">計画に基づく言語聴覚士、歯科衛生士又は看護職員による口腔機能向上サービスの提供、定期的な記録作成
</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7"/>
  </si>
  <si>
    <t xml:space="preserve">利用者毎の計画の進捗状況を定期的に評価、ケアマネ等への情報提供
</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7"/>
  </si>
  <si>
    <t>口腔機能向上サービスのモニタリング(参考様式)</t>
    <rPh sb="0" eb="2">
      <t>コウクウ</t>
    </rPh>
    <rPh sb="2" eb="4">
      <t>キノウ</t>
    </rPh>
    <rPh sb="4" eb="6">
      <t>コウジョウ</t>
    </rPh>
    <rPh sb="18" eb="20">
      <t>サンコウ</t>
    </rPh>
    <rPh sb="20" eb="22">
      <t>ヨウシキ</t>
    </rPh>
    <phoneticPr fontId="7"/>
  </si>
  <si>
    <t xml:space="preserve">介護保険の口腔機能向上サービスとして摂食・嚥下機能に関する訓練の指導若しくは実施をしている。
</t>
    <rPh sb="0" eb="2">
      <t>カイゴ</t>
    </rPh>
    <rPh sb="2" eb="4">
      <t>ホケン</t>
    </rPh>
    <rPh sb="5" eb="7">
      <t>コウクウ</t>
    </rPh>
    <rPh sb="7" eb="9">
      <t>キノウ</t>
    </rPh>
    <rPh sb="9" eb="11">
      <t>コウジョウ</t>
    </rPh>
    <rPh sb="18" eb="20">
      <t>セッショク</t>
    </rPh>
    <rPh sb="21" eb="23">
      <t>エンゲ</t>
    </rPh>
    <rPh sb="23" eb="25">
      <t>キノウ</t>
    </rPh>
    <rPh sb="26" eb="27">
      <t>カン</t>
    </rPh>
    <rPh sb="29" eb="31">
      <t>クンレン</t>
    </rPh>
    <rPh sb="32" eb="34">
      <t>シドウ</t>
    </rPh>
    <rPh sb="34" eb="35">
      <t>モ</t>
    </rPh>
    <rPh sb="38" eb="40">
      <t>ジッシ</t>
    </rPh>
    <phoneticPr fontId="7"/>
  </si>
  <si>
    <t>口腔機能向上加算（Ⅱ）</t>
    <rPh sb="0" eb="2">
      <t>コウクウ</t>
    </rPh>
    <rPh sb="2" eb="4">
      <t>キノウ</t>
    </rPh>
    <rPh sb="4" eb="6">
      <t>コウジョウ</t>
    </rPh>
    <rPh sb="6" eb="8">
      <t>カサン</t>
    </rPh>
    <phoneticPr fontId="7"/>
  </si>
  <si>
    <t xml:space="preserve">言語聴覚士、歯科衛生士又は看護職員を１名以上配置
</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7"/>
  </si>
  <si>
    <t xml:space="preserve">利用者ごとの口腔機能改善管理指導計画等の内容等の情報を厚生労働省（LIFE）へのデータ提出とフィードバックの活用
</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7"/>
  </si>
  <si>
    <t>科学的介護推進体制加算</t>
    <rPh sb="0" eb="3">
      <t>カガクテキ</t>
    </rPh>
    <rPh sb="3" eb="5">
      <t>カイゴ</t>
    </rPh>
    <rPh sb="5" eb="7">
      <t>スイシン</t>
    </rPh>
    <rPh sb="7" eb="9">
      <t>タイセイ</t>
    </rPh>
    <rPh sb="9" eb="11">
      <t>カサン</t>
    </rPh>
    <phoneticPr fontId="7"/>
  </si>
  <si>
    <t>実施</t>
    <rPh sb="0" eb="2">
      <t>ジッシ</t>
    </rPh>
    <phoneticPr fontId="7"/>
  </si>
  <si>
    <t>同一建物減算</t>
    <rPh sb="0" eb="2">
      <t>ドウイツ</t>
    </rPh>
    <rPh sb="2" eb="4">
      <t>タテモノ</t>
    </rPh>
    <rPh sb="4" eb="6">
      <t>ゲンサン</t>
    </rPh>
    <phoneticPr fontId="7"/>
  </si>
  <si>
    <t>送迎減算</t>
    <rPh sb="0" eb="2">
      <t>ソウゲイ</t>
    </rPh>
    <rPh sb="2" eb="4">
      <t>ゲンサン</t>
    </rPh>
    <phoneticPr fontId="7"/>
  </si>
  <si>
    <t xml:space="preserve">指定認知症対応型通所介護事業所の従業者が、利用者に対し、その居宅と指定認知症対応型通所介護事業所との間の送迎を行わない場合
</t>
    <rPh sb="0" eb="2">
      <t>シテイ</t>
    </rPh>
    <rPh sb="2" eb="8">
      <t>ニンチショウタイオウガタ</t>
    </rPh>
    <rPh sb="8" eb="10">
      <t>ツウショ</t>
    </rPh>
    <rPh sb="10" eb="12">
      <t>カイゴ</t>
    </rPh>
    <rPh sb="12" eb="15">
      <t>ジギョウショ</t>
    </rPh>
    <rPh sb="16" eb="19">
      <t>ジュウギョウシャ</t>
    </rPh>
    <rPh sb="21" eb="24">
      <t>リヨウシャ</t>
    </rPh>
    <rPh sb="25" eb="26">
      <t>タイ</t>
    </rPh>
    <rPh sb="30" eb="32">
      <t>キョタク</t>
    </rPh>
    <rPh sb="33" eb="35">
      <t>シテイ</t>
    </rPh>
    <rPh sb="35" eb="41">
      <t>ニンチショウタイオウガタ</t>
    </rPh>
    <rPh sb="41" eb="43">
      <t>ツウショ</t>
    </rPh>
    <rPh sb="43" eb="45">
      <t>カイゴ</t>
    </rPh>
    <rPh sb="45" eb="48">
      <t>ジギョウショ</t>
    </rPh>
    <rPh sb="50" eb="51">
      <t>アイダ</t>
    </rPh>
    <rPh sb="52" eb="54">
      <t>ソウゲイ</t>
    </rPh>
    <rPh sb="55" eb="56">
      <t>オコナ</t>
    </rPh>
    <rPh sb="59" eb="61">
      <t>バアイ</t>
    </rPh>
    <phoneticPr fontId="7"/>
  </si>
  <si>
    <t>サービス提供体制強化加算（Ⅰ）</t>
    <rPh sb="4" eb="6">
      <t>テイキョウ</t>
    </rPh>
    <rPh sb="6" eb="8">
      <t>タイセイ</t>
    </rPh>
    <rPh sb="8" eb="10">
      <t>キョウカ</t>
    </rPh>
    <rPh sb="10" eb="12">
      <t>カサン</t>
    </rPh>
    <phoneticPr fontId="7"/>
  </si>
  <si>
    <t xml:space="preserve">介護職員総数のうち介護福祉士の占める割合が１００分の７０以上
</t>
    <rPh sb="0" eb="2">
      <t>カイゴ</t>
    </rPh>
    <rPh sb="2" eb="4">
      <t>ショクイン</t>
    </rPh>
    <rPh sb="4" eb="6">
      <t>ソウスウ</t>
    </rPh>
    <rPh sb="9" eb="11">
      <t>カイゴ</t>
    </rPh>
    <rPh sb="11" eb="14">
      <t>フクシシ</t>
    </rPh>
    <rPh sb="15" eb="16">
      <t>シ</t>
    </rPh>
    <rPh sb="18" eb="20">
      <t>ワリアイ</t>
    </rPh>
    <rPh sb="24" eb="25">
      <t>フン</t>
    </rPh>
    <rPh sb="28" eb="30">
      <t>イジョウ</t>
    </rPh>
    <phoneticPr fontId="7"/>
  </si>
  <si>
    <t>いずれか該当</t>
    <rPh sb="4" eb="6">
      <t>ガイトウ</t>
    </rPh>
    <phoneticPr fontId="7"/>
  </si>
  <si>
    <t xml:space="preserve">介護職員総数のうち勤続年数１０年以上の介護福祉士が１００分の２５以上
</t>
    <rPh sb="0" eb="2">
      <t>カイゴ</t>
    </rPh>
    <rPh sb="2" eb="4">
      <t>ショクイン</t>
    </rPh>
    <rPh sb="4" eb="6">
      <t>ソウスウ</t>
    </rPh>
    <rPh sb="9" eb="11">
      <t>キンゾク</t>
    </rPh>
    <rPh sb="11" eb="13">
      <t>ネンスウ</t>
    </rPh>
    <rPh sb="15" eb="18">
      <t>ネンイジョウ</t>
    </rPh>
    <rPh sb="19" eb="21">
      <t>カイゴ</t>
    </rPh>
    <rPh sb="21" eb="24">
      <t>フクシシ</t>
    </rPh>
    <rPh sb="28" eb="29">
      <t>ブン</t>
    </rPh>
    <rPh sb="32" eb="34">
      <t>イジョウ</t>
    </rPh>
    <phoneticPr fontId="7"/>
  </si>
  <si>
    <t xml:space="preserve">サービス提供体制強化加算（Ⅱ）及び（Ⅲ）を算定していない
</t>
    <phoneticPr fontId="7"/>
  </si>
  <si>
    <t>サービス提供体制強化加算（Ⅱ）</t>
    <rPh sb="4" eb="6">
      <t>テイキョウ</t>
    </rPh>
    <rPh sb="6" eb="8">
      <t>タイセイ</t>
    </rPh>
    <rPh sb="8" eb="10">
      <t>キョウカ</t>
    </rPh>
    <rPh sb="10" eb="12">
      <t>カサン</t>
    </rPh>
    <phoneticPr fontId="7"/>
  </si>
  <si>
    <t xml:space="preserve">介護職員総数のうち介護福祉士の占める割合が１００分の５０以上
</t>
    <rPh sb="0" eb="2">
      <t>カイゴ</t>
    </rPh>
    <rPh sb="2" eb="4">
      <t>ショクイン</t>
    </rPh>
    <rPh sb="4" eb="6">
      <t>ソウスウ</t>
    </rPh>
    <rPh sb="9" eb="11">
      <t>カイゴ</t>
    </rPh>
    <rPh sb="11" eb="14">
      <t>フクシシ</t>
    </rPh>
    <rPh sb="15" eb="16">
      <t>シ</t>
    </rPh>
    <rPh sb="18" eb="20">
      <t>ワリアイ</t>
    </rPh>
    <rPh sb="24" eb="25">
      <t>フン</t>
    </rPh>
    <rPh sb="28" eb="30">
      <t>イジョウ</t>
    </rPh>
    <phoneticPr fontId="7"/>
  </si>
  <si>
    <t xml:space="preserve">サービス提供体制強化加算（Ⅰ）及び（Ⅲ）を算定していない
</t>
    <rPh sb="4" eb="6">
      <t>テイキョウ</t>
    </rPh>
    <rPh sb="6" eb="8">
      <t>タイセイ</t>
    </rPh>
    <rPh sb="8" eb="10">
      <t>キョウカ</t>
    </rPh>
    <rPh sb="10" eb="12">
      <t>カサン</t>
    </rPh>
    <rPh sb="15" eb="16">
      <t>オヨ</t>
    </rPh>
    <rPh sb="21" eb="23">
      <t>サンテイ</t>
    </rPh>
    <phoneticPr fontId="7"/>
  </si>
  <si>
    <t>サービス提供体制強化加算（Ⅲ）</t>
    <rPh sb="4" eb="6">
      <t>テイキョウ</t>
    </rPh>
    <rPh sb="6" eb="8">
      <t>タイセイ</t>
    </rPh>
    <rPh sb="8" eb="10">
      <t>キョウカ</t>
    </rPh>
    <rPh sb="10" eb="12">
      <t>カサン</t>
    </rPh>
    <phoneticPr fontId="7"/>
  </si>
  <si>
    <t xml:space="preserve">介護職員の総数のうち、介護福祉士の占める割合が１００分の４０以上
</t>
    <rPh sb="26" eb="27">
      <t>フン</t>
    </rPh>
    <phoneticPr fontId="7"/>
  </si>
  <si>
    <t xml:space="preserve">サービスを直接提供する職員のうち勤続年数７年以上の者の占める割合が１００分の３０以上
</t>
    <rPh sb="5" eb="7">
      <t>チョクセツ</t>
    </rPh>
    <rPh sb="7" eb="9">
      <t>テイキョウ</t>
    </rPh>
    <rPh sb="11" eb="13">
      <t>ショクイン</t>
    </rPh>
    <rPh sb="36" eb="37">
      <t>フン</t>
    </rPh>
    <phoneticPr fontId="7"/>
  </si>
  <si>
    <t xml:space="preserve">サービス提供体制強化加算（Ⅰ）及び（Ⅱ）を算定していない
</t>
    <rPh sb="4" eb="6">
      <t>テイキョウ</t>
    </rPh>
    <rPh sb="6" eb="8">
      <t>タイセイ</t>
    </rPh>
    <rPh sb="8" eb="10">
      <t>キョウカ</t>
    </rPh>
    <rPh sb="10" eb="12">
      <t>カサン</t>
    </rPh>
    <rPh sb="15" eb="16">
      <t>オヨ</t>
    </rPh>
    <rPh sb="21" eb="23">
      <t>サンテイ</t>
    </rPh>
    <phoneticPr fontId="7"/>
  </si>
  <si>
    <t>介護職員等処遇改善加算（Ⅰ）</t>
    <rPh sb="0" eb="2">
      <t>カイゴ</t>
    </rPh>
    <rPh sb="2" eb="4">
      <t>ショクイン</t>
    </rPh>
    <rPh sb="4" eb="5">
      <t>トウ</t>
    </rPh>
    <rPh sb="5" eb="7">
      <t>ショグウ</t>
    </rPh>
    <rPh sb="7" eb="9">
      <t>カイゼン</t>
    </rPh>
    <rPh sb="9" eb="11">
      <t>カサン</t>
    </rPh>
    <phoneticPr fontId="20"/>
  </si>
  <si>
    <t xml:space="preserve">①　次の(一)及び(二)のいずれにも適合し、かつ賃金改善に要する費用の見込額がこの加算の算定見込額以上となる賃金改善に関する計画の策定、計画に基づく措置
</t>
    <rPh sb="24" eb="26">
      <t>チンギン</t>
    </rPh>
    <rPh sb="26" eb="28">
      <t>カイゼン</t>
    </rPh>
    <rPh sb="29" eb="30">
      <t>ヨウ</t>
    </rPh>
    <rPh sb="32" eb="34">
      <t>ヒヨウ</t>
    </rPh>
    <rPh sb="35" eb="38">
      <t>ミコミガク</t>
    </rPh>
    <rPh sb="41" eb="43">
      <t>カサン</t>
    </rPh>
    <rPh sb="44" eb="46">
      <t>サンテイ</t>
    </rPh>
    <rPh sb="46" eb="49">
      <t>ミコミガク</t>
    </rPh>
    <rPh sb="49" eb="51">
      <t>イジョウ</t>
    </rPh>
    <phoneticPr fontId="7"/>
  </si>
  <si>
    <t>あり</t>
    <phoneticPr fontId="20"/>
  </si>
  <si>
    <t>介護職員処遇改善計画書</t>
    <rPh sb="0" eb="2">
      <t>カイゴ</t>
    </rPh>
    <rPh sb="2" eb="4">
      <t>ショクイン</t>
    </rPh>
    <rPh sb="4" eb="6">
      <t>ショグウ</t>
    </rPh>
    <rPh sb="6" eb="8">
      <t>カイゼン</t>
    </rPh>
    <rPh sb="8" eb="11">
      <t>ケイカクショ</t>
    </rPh>
    <phoneticPr fontId="20"/>
  </si>
  <si>
    <t xml:space="preserve">(一)仮に介護職員等処遇改善加算(Ⅳ)を算定した場合に算定することが見込まれる額の1/2以上を基本給又は毎月支払われる手当に充てるものであること
</t>
  </si>
  <si>
    <t>該当</t>
    <rPh sb="0" eb="2">
      <t>ガイトウ</t>
    </rPh>
    <phoneticPr fontId="20"/>
  </si>
  <si>
    <t xml:space="preserve">(二)介護福祉士であって経験・技能のある介護職員のうち１人は、賃金改善後の賃金の見込額が年額440万円以上であること（算定見込額が少額であること等により、当該賃金改善が困難である場合を除く)
</t>
    <rPh sb="3" eb="5">
      <t>カイゴ</t>
    </rPh>
    <rPh sb="5" eb="8">
      <t>フクシシ</t>
    </rPh>
    <phoneticPr fontId="7"/>
  </si>
  <si>
    <t xml:space="preserve">②　改善計画書の作成、周知、届出
</t>
  </si>
  <si>
    <t xml:space="preserve">③　賃金改善の実施
</t>
  </si>
  <si>
    <t xml:space="preserve">④　処遇改善に関する実績の報告
</t>
  </si>
  <si>
    <t>実績報告書</t>
    <rPh sb="0" eb="2">
      <t>ジッセキ</t>
    </rPh>
    <rPh sb="2" eb="5">
      <t>ホウコクショ</t>
    </rPh>
    <phoneticPr fontId="20"/>
  </si>
  <si>
    <t xml:space="preserve">⑤　前12月間に労働関係の法令に違反し、罰金以上の刑
</t>
    <rPh sb="8" eb="10">
      <t>ロウドウ</t>
    </rPh>
    <rPh sb="10" eb="12">
      <t>カンケイ</t>
    </rPh>
    <phoneticPr fontId="7"/>
  </si>
  <si>
    <t>なし</t>
    <phoneticPr fontId="20"/>
  </si>
  <si>
    <t xml:space="preserve">⑥　労働保険料の納付
</t>
  </si>
  <si>
    <t>適正に納付</t>
    <rPh sb="0" eb="2">
      <t>テキセイ</t>
    </rPh>
    <rPh sb="3" eb="5">
      <t>ノウフ</t>
    </rPh>
    <phoneticPr fontId="20"/>
  </si>
  <si>
    <t xml:space="preserve">⑦　次の(一)、(二)、（三)のいずれにも適合
</t>
  </si>
  <si>
    <t>適合</t>
    <rPh sb="0" eb="2">
      <t>テキゴウ</t>
    </rPh>
    <phoneticPr fontId="20"/>
  </si>
  <si>
    <t xml:space="preserve">(一)任用の際の職責又は職務内容等の要件を書面で作成し、全ての介護職員に周知
</t>
  </si>
  <si>
    <t xml:space="preserve">(二)資質の向上の支援に関する計画の策定、研修の実施又は研修の機会の確保し、全ての介護職員に周知
</t>
  </si>
  <si>
    <t>研修計画書</t>
    <rPh sb="0" eb="2">
      <t>ケンシュウ</t>
    </rPh>
    <rPh sb="2" eb="4">
      <t>ケイカク</t>
    </rPh>
    <rPh sb="4" eb="5">
      <t>ショ</t>
    </rPh>
    <phoneticPr fontId="20"/>
  </si>
  <si>
    <t xml:space="preserve">(三)経験もしくは資格等に応じて昇給する仕組み又は一定の基準に基づき定期に昇給を判定する仕組みを設け、全ての職員に周知
</t>
  </si>
  <si>
    <t xml:space="preserve">⑧　処遇改善の内容（賃金改善を除く)及び処遇改善に要した費用を全ての職員に周知
</t>
  </si>
  <si>
    <t xml:space="preserve">⑨　処遇改善の内容等について、インターネット等により公表
</t>
  </si>
  <si>
    <t xml:space="preserve">⑩　サービス提供体制強化加算(Ⅰ)又は(Ⅱ)を算定
</t>
  </si>
  <si>
    <t>算定あり</t>
    <rPh sb="0" eb="2">
      <t>サンテイ</t>
    </rPh>
    <phoneticPr fontId="20"/>
  </si>
  <si>
    <t>介護職員等処遇改善加算（Ⅱ）</t>
    <rPh sb="0" eb="2">
      <t>カイゴ</t>
    </rPh>
    <rPh sb="2" eb="4">
      <t>ショクイン</t>
    </rPh>
    <rPh sb="4" eb="5">
      <t>トウ</t>
    </rPh>
    <rPh sb="5" eb="7">
      <t>ショグウ</t>
    </rPh>
    <rPh sb="7" eb="9">
      <t>カイゼン</t>
    </rPh>
    <rPh sb="9" eb="11">
      <t>カサン</t>
    </rPh>
    <phoneticPr fontId="20"/>
  </si>
  <si>
    <t xml:space="preserve">介護職員等処遇改善加算(Ⅰ)の①から⑨までのいずれにも適合すること
</t>
  </si>
  <si>
    <t>介護職員等処遇改善加算（Ⅲ）</t>
    <rPh sb="0" eb="2">
      <t>カイゴ</t>
    </rPh>
    <rPh sb="2" eb="4">
      <t>ショクイン</t>
    </rPh>
    <rPh sb="4" eb="5">
      <t>トウ</t>
    </rPh>
    <rPh sb="5" eb="7">
      <t>ショグウ</t>
    </rPh>
    <rPh sb="7" eb="9">
      <t>カイゼン</t>
    </rPh>
    <rPh sb="9" eb="11">
      <t>カサン</t>
    </rPh>
    <phoneticPr fontId="20"/>
  </si>
  <si>
    <t xml:space="preserve">介護職員等処遇改善加算(Ⅰ)の①(一)及び②から⑧までのいずれにも適合すること
</t>
  </si>
  <si>
    <t>介護職員等処遇改善加算（Ⅳ）</t>
    <rPh sb="0" eb="2">
      <t>カイゴ</t>
    </rPh>
    <rPh sb="2" eb="4">
      <t>ショクイン</t>
    </rPh>
    <rPh sb="4" eb="5">
      <t>トウ</t>
    </rPh>
    <rPh sb="5" eb="7">
      <t>ショグウ</t>
    </rPh>
    <rPh sb="7" eb="9">
      <t>カイゼン</t>
    </rPh>
    <rPh sb="9" eb="11">
      <t>カサン</t>
    </rPh>
    <phoneticPr fontId="20"/>
  </si>
  <si>
    <t xml:space="preserve">介護職員等処遇改善加算(Ⅰ)の①(一)、②から⑥まで、⑦(一)から(二)まで及び⑧のいずれにも適合すること
</t>
  </si>
  <si>
    <t>介護職員等処遇改善加算（Ⅴ）(1)</t>
    <rPh sb="0" eb="2">
      <t>カイゴ</t>
    </rPh>
    <rPh sb="2" eb="4">
      <t>ショクイン</t>
    </rPh>
    <rPh sb="4" eb="5">
      <t>トウ</t>
    </rPh>
    <rPh sb="5" eb="7">
      <t>ショグウ</t>
    </rPh>
    <rPh sb="7" eb="9">
      <t>カイゼン</t>
    </rPh>
    <rPh sb="9" eb="11">
      <t>カサン</t>
    </rPh>
    <phoneticPr fontId="20"/>
  </si>
  <si>
    <t xml:space="preserve">令和６年５月31日において、
介護職員処遇改善加算(Ⅰ)を算定
介護職員等特定処遇改善加算(Ⅰ)を算定
介護職員等ベースアップ等支援加算を算定せず
</t>
  </si>
  <si>
    <t>介護職員等処遇改善加算（Ⅴ）(1)～(14)は、令和７年３月まで</t>
    <rPh sb="0" eb="2">
      <t>カイゴ</t>
    </rPh>
    <rPh sb="2" eb="4">
      <t>ショクイン</t>
    </rPh>
    <rPh sb="4" eb="5">
      <t>トウ</t>
    </rPh>
    <rPh sb="5" eb="7">
      <t>ショグウ</t>
    </rPh>
    <rPh sb="7" eb="9">
      <t>カイゼン</t>
    </rPh>
    <rPh sb="9" eb="11">
      <t>カサン</t>
    </rPh>
    <rPh sb="24" eb="26">
      <t>レイワ</t>
    </rPh>
    <rPh sb="27" eb="28">
      <t>ネン</t>
    </rPh>
    <rPh sb="29" eb="30">
      <t>ガツ</t>
    </rPh>
    <phoneticPr fontId="20"/>
  </si>
  <si>
    <t xml:space="preserve">介護職員等処遇改善加算(Ⅰ)の①(二)及び②から⑩までのいずれにも適合すること
</t>
  </si>
  <si>
    <t>介護職員等処遇改善加算（Ⅴ）(2)</t>
    <rPh sb="0" eb="2">
      <t>カイゴ</t>
    </rPh>
    <rPh sb="2" eb="4">
      <t>ショクイン</t>
    </rPh>
    <rPh sb="4" eb="5">
      <t>トウ</t>
    </rPh>
    <rPh sb="5" eb="7">
      <t>ショグウ</t>
    </rPh>
    <rPh sb="7" eb="9">
      <t>カイゼン</t>
    </rPh>
    <rPh sb="9" eb="11">
      <t>カサン</t>
    </rPh>
    <phoneticPr fontId="20"/>
  </si>
  <si>
    <t xml:space="preserve">令和６年５月31日において、
介護職員処遇改善加算(Ⅱ)を算定
介護職員等特定処遇改善加算(Ⅰ)を算定
介護職員等ベースアップ等支援加算を算定
</t>
  </si>
  <si>
    <t xml:space="preserve">介護職員等処遇改善加算(Ⅰ)の①(二)、②から⑥、⑦(一)から(二)まで及び⑧から⑩までのいずれにも適合すること
</t>
  </si>
  <si>
    <t>介護職員等処遇改善加算（Ⅴ）(3)</t>
    <rPh sb="0" eb="2">
      <t>カイゴ</t>
    </rPh>
    <rPh sb="2" eb="4">
      <t>ショクイン</t>
    </rPh>
    <rPh sb="4" eb="5">
      <t>トウ</t>
    </rPh>
    <rPh sb="5" eb="7">
      <t>ショグウ</t>
    </rPh>
    <rPh sb="7" eb="9">
      <t>カイゼン</t>
    </rPh>
    <rPh sb="9" eb="11">
      <t>カサン</t>
    </rPh>
    <phoneticPr fontId="20"/>
  </si>
  <si>
    <t xml:space="preserve">令和６年５月31日において、
介護職員処遇改善加算(Ⅰ)を算定
介護職員等特定処遇改善加算(Ⅱ)を算定
介護職員等ベースアップ等支援加算を算定せず
</t>
  </si>
  <si>
    <t xml:space="preserve">介護職員等処遇改善加算(Ⅰ)の①(二)、②から⑨までのいずれにも適合すること
</t>
  </si>
  <si>
    <t>介護職員等処遇改善加算（Ⅴ）(4)</t>
    <rPh sb="0" eb="2">
      <t>カイゴ</t>
    </rPh>
    <rPh sb="2" eb="4">
      <t>ショクイン</t>
    </rPh>
    <rPh sb="4" eb="5">
      <t>トウ</t>
    </rPh>
    <rPh sb="5" eb="7">
      <t>ショグウ</t>
    </rPh>
    <rPh sb="7" eb="9">
      <t>カイゼン</t>
    </rPh>
    <rPh sb="9" eb="11">
      <t>カサン</t>
    </rPh>
    <phoneticPr fontId="20"/>
  </si>
  <si>
    <t xml:space="preserve">令和６年５月31日において、
介護職員処遇改善加算(Ⅱ)を算定
介護職員等特定処遇改善加算(Ⅱ)を算定
介護職員等ベースアップ等支援加算を算定
</t>
  </si>
  <si>
    <t xml:space="preserve">介護職員等処遇改善加算(Ⅰ)の①(二)、②から⑥、⑦(一)から(二)まで、⑧及び⑨のいずれにも適合すること
</t>
  </si>
  <si>
    <t>介護職員等処遇改善加算（Ⅴ）(5)</t>
    <rPh sb="0" eb="2">
      <t>カイゴ</t>
    </rPh>
    <rPh sb="2" eb="4">
      <t>ショクイン</t>
    </rPh>
    <rPh sb="4" eb="5">
      <t>トウ</t>
    </rPh>
    <rPh sb="5" eb="7">
      <t>ショグウ</t>
    </rPh>
    <rPh sb="7" eb="9">
      <t>カイゼン</t>
    </rPh>
    <rPh sb="9" eb="11">
      <t>カサン</t>
    </rPh>
    <phoneticPr fontId="20"/>
  </si>
  <si>
    <t xml:space="preserve">令和６年５月31日において、
介護職員処遇改善加算(Ⅱ)を算定
介護職員等特定処遇改善加算(Ⅰ)を算定
介護職員等ベースアップ等支援加算を算定せず
</t>
  </si>
  <si>
    <t>介護職員等処遇改善加算（Ⅴ）(6)</t>
    <rPh sb="0" eb="2">
      <t>カイゴ</t>
    </rPh>
    <rPh sb="2" eb="4">
      <t>ショクイン</t>
    </rPh>
    <rPh sb="4" eb="5">
      <t>トウ</t>
    </rPh>
    <rPh sb="5" eb="7">
      <t>ショグウ</t>
    </rPh>
    <rPh sb="7" eb="9">
      <t>カイゼン</t>
    </rPh>
    <rPh sb="9" eb="11">
      <t>カサン</t>
    </rPh>
    <phoneticPr fontId="20"/>
  </si>
  <si>
    <t xml:space="preserve">令和６年５月31日において、
介護職員処遇改善加算(Ⅱ)を算定
介護職員等特定処遇改善加算(Ⅱ)を算定
介護職員等ベースアップ等支援加算を算定せず
</t>
  </si>
  <si>
    <t>介護職員等処遇改善加算（Ⅴ）(7)</t>
    <rPh sb="0" eb="2">
      <t>カイゴ</t>
    </rPh>
    <rPh sb="2" eb="4">
      <t>ショクイン</t>
    </rPh>
    <rPh sb="4" eb="5">
      <t>トウ</t>
    </rPh>
    <rPh sb="5" eb="7">
      <t>ショグウ</t>
    </rPh>
    <rPh sb="7" eb="9">
      <t>カイゼン</t>
    </rPh>
    <rPh sb="9" eb="11">
      <t>カサン</t>
    </rPh>
    <phoneticPr fontId="20"/>
  </si>
  <si>
    <t xml:space="preserve">令和６年５月31日において、
介護職員処遇改善加算(Ⅲ)を算定
介護職員等特定処遇改善加算(Ⅰ)を算定
介護職員等ベースアップ等支援加算を算定
</t>
  </si>
  <si>
    <t xml:space="preserve">介護職員等処遇改善加算(Ⅰ)の①(二)、②から⑥、⑧から⑩までのいずれにも適合すること
</t>
  </si>
  <si>
    <t xml:space="preserve">次の(一)、(二)のいずれかに適合
</t>
  </si>
  <si>
    <t>介護職員等処遇改善加算（Ⅴ）(8)</t>
    <rPh sb="0" eb="2">
      <t>カイゴ</t>
    </rPh>
    <rPh sb="2" eb="4">
      <t>ショクイン</t>
    </rPh>
    <rPh sb="4" eb="5">
      <t>トウ</t>
    </rPh>
    <rPh sb="5" eb="7">
      <t>ショグウ</t>
    </rPh>
    <rPh sb="7" eb="9">
      <t>カイゼン</t>
    </rPh>
    <rPh sb="9" eb="11">
      <t>カサン</t>
    </rPh>
    <phoneticPr fontId="20"/>
  </si>
  <si>
    <t xml:space="preserve">令和６年５月31日において、
介護職員処遇改善加算(Ⅰ)を算定
介護職員等特定処遇改善加算を算定せず
介護職員等ベースアップ等支援加算を算定せず
</t>
  </si>
  <si>
    <t xml:space="preserve">介護職員等処遇改善加算(Ⅰ)の②から⑧までのいずれにも適合すること
</t>
  </si>
  <si>
    <t>介護職員等処遇改善加算（Ⅴ）(9)</t>
    <rPh sb="0" eb="2">
      <t>カイゴ</t>
    </rPh>
    <rPh sb="2" eb="4">
      <t>ショクイン</t>
    </rPh>
    <rPh sb="4" eb="5">
      <t>トウ</t>
    </rPh>
    <rPh sb="5" eb="7">
      <t>ショグウ</t>
    </rPh>
    <rPh sb="7" eb="9">
      <t>カイゼン</t>
    </rPh>
    <rPh sb="9" eb="11">
      <t>カサン</t>
    </rPh>
    <phoneticPr fontId="20"/>
  </si>
  <si>
    <t xml:space="preserve">令和６年５月31日において、
介護職員処遇改善加算(Ⅲ)を算定
介護職員等特定処遇改善加算(Ⅱ)を算定
介護職員等ベースアップ等支援加算を算定
</t>
  </si>
  <si>
    <t xml:space="preserve">介護職員等処遇改善加算(Ⅰ)の①(二)、②から⑥まで、⑧及び⑨までのいずれにも適合すること
</t>
  </si>
  <si>
    <t>□</t>
    <phoneticPr fontId="20"/>
  </si>
  <si>
    <t>介護職員等処遇改善加算（Ⅴ）(10)</t>
    <rPh sb="0" eb="2">
      <t>カイゴ</t>
    </rPh>
    <rPh sb="2" eb="4">
      <t>ショクイン</t>
    </rPh>
    <rPh sb="4" eb="5">
      <t>トウ</t>
    </rPh>
    <rPh sb="5" eb="7">
      <t>ショグウ</t>
    </rPh>
    <rPh sb="7" eb="9">
      <t>カイゼン</t>
    </rPh>
    <rPh sb="9" eb="11">
      <t>カサン</t>
    </rPh>
    <phoneticPr fontId="20"/>
  </si>
  <si>
    <t xml:space="preserve">令和６年５月31日において、
介護職員処遇改善加算(Ⅲ)を算定
介護職員等特定処遇改善加算(Ⅰ)を算定
介護職員等ベースアップ等支援加算を算定せず
</t>
  </si>
  <si>
    <t xml:space="preserve">介護職員等処遇改善加算(Ⅰ)の①(二)、②から⑥まで及び⑧から⑩までのいずれにも適合すること
</t>
  </si>
  <si>
    <t>介護職員等処遇改善加算（Ⅴ）(11)</t>
    <rPh sb="0" eb="2">
      <t>カイゴ</t>
    </rPh>
    <rPh sb="2" eb="4">
      <t>ショクイン</t>
    </rPh>
    <rPh sb="4" eb="5">
      <t>トウ</t>
    </rPh>
    <rPh sb="5" eb="7">
      <t>ショグウ</t>
    </rPh>
    <rPh sb="7" eb="9">
      <t>カイゼン</t>
    </rPh>
    <rPh sb="9" eb="11">
      <t>カサン</t>
    </rPh>
    <phoneticPr fontId="20"/>
  </si>
  <si>
    <t xml:space="preserve">令和６年５月31日において、
介護職員処遇改善加算(Ⅱ)を算定
介護職員等特定処遇改善加算(Ⅰ)(Ⅱ)を算定せず
介護職員等ベースアップ等支援加算を算定せず
</t>
    <phoneticPr fontId="7"/>
  </si>
  <si>
    <t xml:space="preserve">介護職員等処遇改善加算(Ⅰ)の①(ただし(一)(二)に係る部分を除く)、②から⑥まで、⑦(一)から(二)まで及び⑧のいずれにも適合すること
</t>
    <rPh sb="21" eb="22">
      <t>イチ</t>
    </rPh>
    <rPh sb="24" eb="25">
      <t>ニ</t>
    </rPh>
    <rPh sb="27" eb="28">
      <t>カカ</t>
    </rPh>
    <rPh sb="29" eb="31">
      <t>ブブン</t>
    </rPh>
    <rPh sb="32" eb="33">
      <t>ノゾ</t>
    </rPh>
    <phoneticPr fontId="7"/>
  </si>
  <si>
    <t>介護職員等処遇改善加算（Ⅴ）(12)</t>
    <rPh sb="0" eb="2">
      <t>カイゴ</t>
    </rPh>
    <rPh sb="2" eb="4">
      <t>ショクイン</t>
    </rPh>
    <rPh sb="4" eb="5">
      <t>トウ</t>
    </rPh>
    <rPh sb="5" eb="7">
      <t>ショグウ</t>
    </rPh>
    <rPh sb="7" eb="9">
      <t>カイゼン</t>
    </rPh>
    <rPh sb="9" eb="11">
      <t>カサン</t>
    </rPh>
    <phoneticPr fontId="20"/>
  </si>
  <si>
    <t xml:space="preserve">令和６年５月31日において、
介護職員処遇改善加算(Ⅲ)を算定
介護職員等特定処遇改善加算(Ⅱ)を算定
介護職員等ベースアップ等支援加算を算定せず
</t>
  </si>
  <si>
    <t xml:space="preserve">介護職員等処遇改善加算(Ⅰ)の①(二)、②から⑥まで、⑧及び⑨のいずれにも適合すること
</t>
  </si>
  <si>
    <t>介護職員等処遇改善加算（Ⅴ）(13)</t>
    <rPh sb="0" eb="2">
      <t>カイゴ</t>
    </rPh>
    <rPh sb="2" eb="4">
      <t>ショクイン</t>
    </rPh>
    <rPh sb="4" eb="5">
      <t>トウ</t>
    </rPh>
    <rPh sb="5" eb="7">
      <t>ショグウ</t>
    </rPh>
    <rPh sb="7" eb="9">
      <t>カイゼン</t>
    </rPh>
    <rPh sb="9" eb="11">
      <t>カサン</t>
    </rPh>
    <phoneticPr fontId="20"/>
  </si>
  <si>
    <t xml:space="preserve">令和６年５月31日において、
介護職員処遇改善加算(Ⅲ)を算定
介護職員等ベースアップ等支援加算を算定
介護職員等特定処遇改善加算(Ⅰ)(Ⅱ)を算定せず
</t>
    <phoneticPr fontId="7"/>
  </si>
  <si>
    <t xml:space="preserve">介護職員等処遇改善加算(Ⅰ)の①(ただし(一)(二)に係る部分を除く)、②から⑥まで及び⑧のいずれにも適合すること
</t>
    <phoneticPr fontId="7"/>
  </si>
  <si>
    <t>介護職員等処遇改善加算（Ⅴ）(14)</t>
    <rPh sb="0" eb="2">
      <t>カイゴ</t>
    </rPh>
    <rPh sb="2" eb="4">
      <t>ショクイン</t>
    </rPh>
    <rPh sb="4" eb="5">
      <t>トウ</t>
    </rPh>
    <rPh sb="5" eb="7">
      <t>ショグウ</t>
    </rPh>
    <rPh sb="7" eb="9">
      <t>カイゼン</t>
    </rPh>
    <rPh sb="9" eb="11">
      <t>カサン</t>
    </rPh>
    <phoneticPr fontId="20"/>
  </si>
  <si>
    <t xml:space="preserve">令和６年５月31日において、
介護職員処遇改善加算(Ⅲ)を算定
介護職員等特定処遇改善加算(Ⅰ)(Ⅱ)を算定せず
介護職員等ベースアップ等支援加算を算定せず
</t>
    <phoneticPr fontId="7"/>
  </si>
  <si>
    <t>.</t>
    <phoneticPr fontId="7"/>
  </si>
  <si>
    <t>備考</t>
    <rPh sb="0" eb="2">
      <t>ビコウ</t>
    </rPh>
    <phoneticPr fontId="7"/>
  </si>
  <si>
    <t xml:space="preserve">介護保険法施行規則第140条の24の規定に基づき市町村長に提出した運営規程に定められている利用定員を超える。
</t>
    <phoneticPr fontId="7"/>
  </si>
  <si>
    <t>２時間以上３時間未満の介護予防認知症対応型通所介護を行う場合</t>
    <rPh sb="1" eb="3">
      <t>ジカン</t>
    </rPh>
    <rPh sb="3" eb="5">
      <t>イジョウ</t>
    </rPh>
    <rPh sb="6" eb="8">
      <t>ジカン</t>
    </rPh>
    <rPh sb="8" eb="10">
      <t>ミマン</t>
    </rPh>
    <rPh sb="11" eb="13">
      <t>カイゴ</t>
    </rPh>
    <rPh sb="13" eb="15">
      <t>ヨボウ</t>
    </rPh>
    <rPh sb="15" eb="18">
      <t>ニンチショウ</t>
    </rPh>
    <rPh sb="18" eb="21">
      <t>タイオウガタ</t>
    </rPh>
    <rPh sb="21" eb="23">
      <t>ツウショ</t>
    </rPh>
    <rPh sb="23" eb="25">
      <t>カイゴ</t>
    </rPh>
    <rPh sb="26" eb="27">
      <t>オコナ</t>
    </rPh>
    <rPh sb="28" eb="30">
      <t>バアイ</t>
    </rPh>
    <phoneticPr fontId="7"/>
  </si>
  <si>
    <t xml:space="preserve">心身の状況その他利用者側のやむを得ない事情により長時間のサービス利用が困難な者に対して、所要時間２時間以上３時間未満の指定介護予防認知症対応型通所介護を行う場合
</t>
  </si>
  <si>
    <t xml:space="preserve">介護予防認知症対応型通所介護の本来の目的に照らし、単に入浴サービスのみといった利用ではなく、利用者の日常生活動作能力などの向上のため、日常生活を通じた機能訓練等が実施されている。
</t>
  </si>
  <si>
    <t xml:space="preserve">感染症又は災害（厚生労働大臣が認めるものに限る。）の発生を理由とする利用者数の減少が生じ、当該月の利用者数の実績が当該月の前年度における月平均の利用者数よりも100分の５以上減少している。
</t>
  </si>
  <si>
    <t xml:space="preserve">８時間以上９時間未満の報酬区分でのサービス提供
</t>
  </si>
  <si>
    <t xml:space="preserve">９時間以上10時間未満
</t>
  </si>
  <si>
    <t xml:space="preserve">10時間以上11時間未満
</t>
  </si>
  <si>
    <t xml:space="preserve">11時間以上12時間未満
</t>
  </si>
  <si>
    <t xml:space="preserve">12時間以上13時間未満
</t>
  </si>
  <si>
    <t xml:space="preserve">13時間以上14時間未満
</t>
  </si>
  <si>
    <t xml:space="preserve">厚生労働大臣の定める地域に居住している利用者に通常の事業の実施地域を越えて指定介護予防認知症対応型通所介護を行った場合
</t>
    <rPh sb="43" eb="49">
      <t>ニンチショウタイオウガタ</t>
    </rPh>
    <phoneticPr fontId="7"/>
  </si>
  <si>
    <t>入浴介助加算(Ⅰ)</t>
    <rPh sb="0" eb="2">
      <t>ニュウヨク</t>
    </rPh>
    <rPh sb="2" eb="4">
      <t>カイジョ</t>
    </rPh>
    <rPh sb="4" eb="6">
      <t>カサン</t>
    </rPh>
    <phoneticPr fontId="7"/>
  </si>
  <si>
    <t>入浴介助加算(Ⅱ)</t>
    <rPh sb="0" eb="2">
      <t>ニュウヨク</t>
    </rPh>
    <rPh sb="2" eb="4">
      <t>カイジョ</t>
    </rPh>
    <rPh sb="4" eb="6">
      <t>カサン</t>
    </rPh>
    <phoneticPr fontId="7"/>
  </si>
  <si>
    <t xml:space="preserve">入浴介助を適切に行うことのできる人員及び設備を有している。
</t>
  </si>
  <si>
    <t>満たす</t>
    <rPh sb="0" eb="1">
      <t>ミ</t>
    </rPh>
    <phoneticPr fontId="7"/>
  </si>
  <si>
    <t xml:space="preserve">当該利用者の居宅を訪問し評価した者が、入浴に係る適切な介護技術に基づいて、利用者の動作を踏まえ、利用者自身で又は家族・訪問介護員等の介助により入浴を行うことが可能であると判断した場合、指定介護予防認知症対応型通所介護事業所に対し、その旨情報共有している。
（当該利用者の居宅を訪問し評価した者が、指定介護予防認知症対応型通所介護事業所の従業者以外の者である場合は、書面等を活用し、十分な情報共有を行っている。）
※医師等が訪問することが困難である場合は、医師等の指示の下、介護職員が訪問し、情報通信機器等を活用して把握した動作や環境を踏まえ、医師等が評価及び助言することも可。ただし、利用者等の同意が必要。
</t>
    <rPh sb="94" eb="96">
      <t>カイゴ</t>
    </rPh>
    <rPh sb="96" eb="98">
      <t>ヨボウ</t>
    </rPh>
    <rPh sb="150" eb="152">
      <t>カイゴ</t>
    </rPh>
    <rPh sb="152" eb="154">
      <t>ヨボウ</t>
    </rPh>
    <rPh sb="207" eb="209">
      <t>イシ</t>
    </rPh>
    <rPh sb="209" eb="210">
      <t>トウ</t>
    </rPh>
    <rPh sb="211" eb="213">
      <t>ホウモン</t>
    </rPh>
    <rPh sb="218" eb="220">
      <t>コンナン</t>
    </rPh>
    <rPh sb="223" eb="225">
      <t>バアイ</t>
    </rPh>
    <rPh sb="227" eb="229">
      <t>イシ</t>
    </rPh>
    <rPh sb="229" eb="230">
      <t>トウ</t>
    </rPh>
    <rPh sb="231" eb="233">
      <t>シジ</t>
    </rPh>
    <rPh sb="234" eb="235">
      <t>シタ</t>
    </rPh>
    <rPh sb="245" eb="247">
      <t>ジョウホウ</t>
    </rPh>
    <rPh sb="261" eb="263">
      <t>ドウサ</t>
    </rPh>
    <rPh sb="264" eb="266">
      <t>カンキョウ</t>
    </rPh>
    <rPh sb="267" eb="268">
      <t>フ</t>
    </rPh>
    <rPh sb="271" eb="273">
      <t>イシ</t>
    </rPh>
    <rPh sb="273" eb="274">
      <t>トウ</t>
    </rPh>
    <rPh sb="275" eb="277">
      <t>ヒョウカ</t>
    </rPh>
    <rPh sb="277" eb="278">
      <t>オヨ</t>
    </rPh>
    <rPh sb="279" eb="281">
      <t>ジョゲン</t>
    </rPh>
    <rPh sb="292" eb="295">
      <t>リヨウシャ</t>
    </rPh>
    <rPh sb="295" eb="296">
      <t>トウ</t>
    </rPh>
    <rPh sb="297" eb="299">
      <t>ドウイ</t>
    </rPh>
    <rPh sb="300" eb="302">
      <t>ヒツヨウ</t>
    </rPh>
    <phoneticPr fontId="7"/>
  </si>
  <si>
    <t xml:space="preserve">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
</t>
  </si>
  <si>
    <t>生活機能向上連携加算(Ⅰ)</t>
    <rPh sb="0" eb="2">
      <t>セイカツ</t>
    </rPh>
    <rPh sb="2" eb="4">
      <t>キノウ</t>
    </rPh>
    <rPh sb="4" eb="6">
      <t>コウジョウ</t>
    </rPh>
    <rPh sb="6" eb="8">
      <t>レンケイ</t>
    </rPh>
    <rPh sb="8" eb="10">
      <t>カサン</t>
    </rPh>
    <phoneticPr fontId="7"/>
  </si>
  <si>
    <t xml:space="preserve">指定介護予防訪問リハビリテーション事業所、指定介護予防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指定介護予防認知症対応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
</t>
    <rPh sb="2" eb="4">
      <t>カイゴ</t>
    </rPh>
    <rPh sb="4" eb="6">
      <t>ヨボウ</t>
    </rPh>
    <rPh sb="182" eb="184">
      <t>シテイ</t>
    </rPh>
    <phoneticPr fontId="7"/>
  </si>
  <si>
    <t xml:space="preserve">個別機能訓練計画の作成に当たっては、指定介護予防訪問リハビリテーション事業所等の理学療法士等が、当該利用者のADL及びIADLに関する状況について、指定介護予防訪問リハビリテーション事業所、指定介護予防通所リハビリテーション事業所又はリハビリテーションを実施している医療提供施設の場において把握し、又は指定介護予防認知症対応型通所介護事業所の機能訓練指導員等と連携してICTを活用した動画やテレビ電話を用いて把握した上で、当該事業所の機能訓練指導員等に助言を行っている。
</t>
    <phoneticPr fontId="7"/>
  </si>
  <si>
    <t xml:space="preserve">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
</t>
  </si>
  <si>
    <t xml:space="preserve">個別機能訓練計画に基づき、利用者の身体機能又は生活機能の向上を目的とする機能訓練の項目を準備し、機能訓練指導員等が利用者の心身の状況に応じて計画的に機能訓練を適切に提供している。
</t>
  </si>
  <si>
    <t xml:space="preserve">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
</t>
  </si>
  <si>
    <t xml:space="preserve">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
</t>
  </si>
  <si>
    <t xml:space="preserve">機能訓練に関する記録（実施時間、訓練内容、担当者等）は、利用者ごとに保管され、常に当該事業所の機能訓練指導員等により閲覧が可能であるようにしている。
</t>
  </si>
  <si>
    <t xml:space="preserve">指定介護予防訪問リハビリテーション事業所、指定介護予防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介護予防認知症対応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
</t>
    <phoneticPr fontId="7"/>
  </si>
  <si>
    <t xml:space="preserve">個別機能訓練計画の作成にあたっては、理学療法士等が、機能訓練指導員等に対し、日常生活上の留意点、介護の工夫等に対する助言を行っている。
</t>
  </si>
  <si>
    <t xml:space="preserve">理学療法士等は、３月ごとに１回以上指定介護予防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
</t>
  </si>
  <si>
    <t xml:space="preserve">機能訓練指導員、看護職員、介護職員、生活相談員その他の職種の者が共同して、利用者ごとにその目標、実施方法等を内容とする個別機能訓練計画を作成し、当該計画に基づき、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が計画的に機能訓練を行っている。
</t>
  </si>
  <si>
    <t xml:space="preserve">専ら機能訓練指導員の職務に従事する理学療法士等を、１日120分以上、１名以上配置している。
</t>
  </si>
  <si>
    <t xml:space="preserve">個別機能訓練計画に基づいて行った個別機能訓練の効果、実施方法等について評価等を行っている。　
</t>
    <phoneticPr fontId="7"/>
  </si>
  <si>
    <t>個別機能訓練計画</t>
    <phoneticPr fontId="7"/>
  </si>
  <si>
    <t xml:space="preserve">個別機能訓練を行うにあたっては、開始時及びその３か月後に１回以上利用者に対して個別機能訓練計画の内容を説明している。
</t>
  </si>
  <si>
    <t xml:space="preserve">個別機能訓練に関する記録（実施時間、訓練内容、担当者等）は、利用者ごとに保管され、常に当該事業所の個別機能訓練の従事者により閲覧が可能であるようにしている。
</t>
  </si>
  <si>
    <t>個別機能訓練加算（Ⅱ）</t>
    <rPh sb="0" eb="2">
      <t>コベツ</t>
    </rPh>
    <rPh sb="2" eb="4">
      <t>キノウ</t>
    </rPh>
    <rPh sb="4" eb="6">
      <t>クンレン</t>
    </rPh>
    <rPh sb="6" eb="8">
      <t>カサン</t>
    </rPh>
    <phoneticPr fontId="7"/>
  </si>
  <si>
    <t xml:space="preserve">個別機能訓練加算Ⅰを算定している
</t>
  </si>
  <si>
    <t xml:space="preserve">個別機能訓練計画の内容等の情報を厚生労働省に提出
</t>
  </si>
  <si>
    <t xml:space="preserve">機能訓練の実施に当たり、当該情報その他機能訓練の適切かつ有効な実施のために必要な情報を活用した場合
</t>
  </si>
  <si>
    <t xml:space="preserve">受け入れた若年性認知症利用者（初老期における認知症によって要介護者となった者）ごとに個別の担当者を定めている
</t>
  </si>
  <si>
    <t xml:space="preserve">担当者を中心に、当該利用者の特性やニーズに応じたサービス提供を行っている
</t>
  </si>
  <si>
    <t xml:space="preserve">当該事業所の従業者又は外部との連携により管理栄養士を１名以上配置
</t>
  </si>
  <si>
    <t xml:space="preserve">利用者ごとに管理栄養士等（管理栄養士、看護職員、介護職員、生活相談員その他の職種の者）が共同して栄養アセスメントを3ヶ月に1回以上実施し、当該利用者又はその家族に対して結果を説明し、相談等の対応をする
</t>
  </si>
  <si>
    <t xml:space="preserve">利用者ごとの栄養状態等の情報を厚生労働省に提出し、栄養管理の適切かつ有効な実施のために必要な情報を活用する
</t>
  </si>
  <si>
    <t xml:space="preserve">（基準に適合している）単独型・併設型指定介護予防認知症対応型通所介護事業所又は共用型指定介護予防認知症対応型通所介護事業所
</t>
    <rPh sb="20" eb="22">
      <t>カイゴ</t>
    </rPh>
    <rPh sb="22" eb="24">
      <t>ヨボウ</t>
    </rPh>
    <phoneticPr fontId="7"/>
  </si>
  <si>
    <t>栄養改善加算の算定に係る栄養改善サービスを受けている間及び当該サービスが終了した日の属する月ではない。（栄養アセスメントの結果、栄養改善加算に係る栄養改善サービスの提供が必要と判断され、栄養改善サービスが開始された日の属する月を除く。）</t>
    <phoneticPr fontId="7"/>
  </si>
  <si>
    <t xml:space="preserve">当該事業所の従業員として、又は外部との連携により管理栄養士を１名以上配置
</t>
  </si>
  <si>
    <t xml:space="preserve">管理栄養士等（管理栄養士、看護職員、介護職員、生活相談員その他の職種の者）が共同して利用者ごとの摂食・嚥下機能及び食形態に配慮した栄養ケア計画の作成
</t>
  </si>
  <si>
    <t>あり</t>
    <phoneticPr fontId="7"/>
  </si>
  <si>
    <t xml:space="preserve">利用者等に対する計画の説明及び同意の有無
</t>
  </si>
  <si>
    <t xml:space="preserve">栄養ケア計画に従い、管理栄養士等が必要に応じて居宅を訪問し、栄養改善サービスの提供、栄養状態等の記録
</t>
  </si>
  <si>
    <t xml:space="preserve">栄養ケア計画の評価、介護支援専門員や主治の医師に対する情報提供
</t>
  </si>
  <si>
    <t xml:space="preserve">月の算定回数
</t>
  </si>
  <si>
    <t>口腔・栄養スクリーニング加算（Ⅰ）</t>
    <rPh sb="0" eb="2">
      <t>コウクウ</t>
    </rPh>
    <rPh sb="3" eb="5">
      <t>エイヨウ</t>
    </rPh>
    <rPh sb="12" eb="14">
      <t>カサン</t>
    </rPh>
    <phoneticPr fontId="7"/>
  </si>
  <si>
    <t>口腔・栄養スクリーニング加算（Ⅱ）</t>
    <rPh sb="0" eb="2">
      <t>コウクウ</t>
    </rPh>
    <rPh sb="3" eb="5">
      <t>エイヨウ</t>
    </rPh>
    <rPh sb="12" eb="14">
      <t>カサン</t>
    </rPh>
    <phoneticPr fontId="7"/>
  </si>
  <si>
    <t xml:space="preserve">言語聴覚士、歯科衛生士又は看護職員を１名以上配置
</t>
  </si>
  <si>
    <t xml:space="preserve">言語聴覚士、歯科衛生士、看護・介護職員等による口腔機能改善管理指導計画の作成
</t>
  </si>
  <si>
    <t xml:space="preserve">計画に基づく言語聴覚士、歯科衛生士又は看護職員による口腔機能向上サービスの提供、定期的な記録作成
</t>
  </si>
  <si>
    <t xml:space="preserve">利用者毎の計画の進捗状況を定期的に評価、ケアマネ等への情報提供
</t>
  </si>
  <si>
    <t>口腔機能向上加算（Ⅱ）</t>
    <phoneticPr fontId="7"/>
  </si>
  <si>
    <t xml:space="preserve">利用者ごとの口腔機能改善管理指導計画等の内容等の情報を厚生労働省に提出
</t>
  </si>
  <si>
    <t>科学的介護推進体制加算</t>
    <phoneticPr fontId="7"/>
  </si>
  <si>
    <t xml:space="preserve">利用者ごとのＡＤＬ値、栄養状態、口腔機能、認知症の状況その他の利用者の心身の状況等に係る基本的な情報を、厚生労働省に提出
</t>
  </si>
  <si>
    <t xml:space="preserve">必要に応じて介護予防認知症対応型通所介護計画を見直すなど、指定介護予防認知症対応型通所介護の提供に当たって、上記に規定する情報その他指定介護予防認知症対応型通所介護を適切かつ有効に提供するために必要な情報を活用
</t>
    <rPh sb="16" eb="18">
      <t>ツウショ</t>
    </rPh>
    <rPh sb="41" eb="43">
      <t>ツウショ</t>
    </rPh>
    <rPh sb="78" eb="80">
      <t>ツウショ</t>
    </rPh>
    <phoneticPr fontId="7"/>
  </si>
  <si>
    <t xml:space="preserve">指定介護予防認知症対応型通所介護事業所と同一建物に居住する者又は指定介護予防認知症対応型通所介護事業所と同一建物から当該指定介護予防認知症対応型通所介護事業所に通う者に対し指定介護予防認知症対応型通所介護を行った場合（傷病により一時的に送迎が必要であると認められる利用者その他やむを得ない事情により送迎が必要と認められる利用者に対して送迎を行った場合を除く。）
</t>
  </si>
  <si>
    <t xml:space="preserve">指定介護予防認知症対応型通所介護事業所の従業者が、利用者に対し、その居宅と指定介護予防認知症対応型通所介護事業所との間の送迎を行わない場合
</t>
  </si>
  <si>
    <t xml:space="preserve">次の（１）又は（２）のいずれかに該当
</t>
  </si>
  <si>
    <t xml:space="preserve">（１）介護職員の総数のうち介護福祉士の占める割合が100分の70以上
</t>
  </si>
  <si>
    <t xml:space="preserve">（２）介護職員の総数のうち勤続年数が10年以上の介護福祉士の占める割合が100分の25以上
</t>
  </si>
  <si>
    <t xml:space="preserve">サービス提供体制強化加算（Ⅱ）又は（Ⅲ）を算定していない
</t>
  </si>
  <si>
    <t xml:space="preserve">介護職員総数のうち介護福祉士の数が100分の50以上
</t>
  </si>
  <si>
    <t>該当</t>
    <phoneticPr fontId="7"/>
  </si>
  <si>
    <t xml:space="preserve">サービス提供体制強化加算（Ⅰ）又は（Ⅲ）を算定していない
</t>
  </si>
  <si>
    <t xml:space="preserve">次の（１）、（２）のいずれかに該当
</t>
  </si>
  <si>
    <t>該当</t>
    <rPh sb="0" eb="2">
      <t>ガイトウ</t>
    </rPh>
    <phoneticPr fontId="5"/>
  </si>
  <si>
    <t xml:space="preserve">（１）介護職員の総数のうち介護福祉士の占める割合が１００分の４０以上
</t>
  </si>
  <si>
    <t xml:space="preserve">（２）利用者に直接サービスを提供する職員の総数のうち勤続年数７年以上の職員の占める割合が１００分の３０以上
</t>
  </si>
  <si>
    <t>該当</t>
  </si>
  <si>
    <t>【認知症対応型通所介護・介護予防認知症対応型通所介護】</t>
    <rPh sb="1" eb="4">
      <t>ニンチショウ</t>
    </rPh>
    <rPh sb="4" eb="7">
      <t>タイオウガタ</t>
    </rPh>
    <rPh sb="7" eb="9">
      <t>ツウショ</t>
    </rPh>
    <rPh sb="9" eb="11">
      <t>カイゴ</t>
    </rPh>
    <rPh sb="12" eb="14">
      <t>カイゴ</t>
    </rPh>
    <rPh sb="14" eb="16">
      <t>ヨボウ</t>
    </rPh>
    <rPh sb="16" eb="19">
      <t>ニンチショウ</t>
    </rPh>
    <rPh sb="19" eb="22">
      <t>タイオウガタ</t>
    </rPh>
    <rPh sb="22" eb="24">
      <t>ツウショ</t>
    </rPh>
    <rPh sb="24" eb="26">
      <t>カイゴ</t>
    </rPh>
    <phoneticPr fontId="7"/>
  </si>
  <si>
    <t>サービス種別</t>
  </si>
  <si>
    <t>認知症対応型通所介護</t>
    <rPh sb="0" eb="3">
      <t>ニンチショウ</t>
    </rPh>
    <rPh sb="3" eb="6">
      <t>タイオウガタ</t>
    </rPh>
    <rPh sb="6" eb="8">
      <t>ツウショ</t>
    </rPh>
    <rPh sb="8" eb="10">
      <t>カイゴ</t>
    </rPh>
    <phoneticPr fontId="7"/>
  </si>
  <si>
    <t>介護予防認知症対応型通所介護</t>
    <rPh sb="0" eb="2">
      <t>カイゴ</t>
    </rPh>
    <rPh sb="2" eb="4">
      <t>ヨボウ</t>
    </rPh>
    <rPh sb="4" eb="7">
      <t>ニンチショウ</t>
    </rPh>
    <rPh sb="7" eb="10">
      <t>タイオウガタ</t>
    </rPh>
    <rPh sb="10" eb="12">
      <t>ツウショ</t>
    </rPh>
    <rPh sb="12" eb="14">
      <t>カイゴ</t>
    </rPh>
    <phoneticPr fontId="7"/>
  </si>
  <si>
    <t>※該当サービスにチェックしてください。</t>
    <rPh sb="1" eb="3">
      <t>ガイトウ</t>
    </rPh>
    <phoneticPr fontId="7"/>
  </si>
  <si>
    <t>記　入　年　月　日</t>
    <rPh sb="0" eb="1">
      <t>キ</t>
    </rPh>
    <rPh sb="2" eb="3">
      <t>イ</t>
    </rPh>
    <rPh sb="4" eb="5">
      <t>トシ</t>
    </rPh>
    <rPh sb="6" eb="7">
      <t>ツキ</t>
    </rPh>
    <rPh sb="8" eb="9">
      <t>ヒ</t>
    </rPh>
    <phoneticPr fontId="7"/>
  </si>
  <si>
    <t>　　　　年　　月　　日</t>
    <rPh sb="4" eb="5">
      <t>ネン</t>
    </rPh>
    <rPh sb="7" eb="8">
      <t>ガツ</t>
    </rPh>
    <rPh sb="10" eb="11">
      <t>ヒ</t>
    </rPh>
    <phoneticPr fontId="7"/>
  </si>
  <si>
    <t>事業所名</t>
    <rPh sb="0" eb="3">
      <t>ジギョウショ</t>
    </rPh>
    <rPh sb="3" eb="4">
      <t>メイ</t>
    </rPh>
    <phoneticPr fontId="7"/>
  </si>
  <si>
    <t>介護保険事業所番号</t>
    <rPh sb="0" eb="2">
      <t>カイゴ</t>
    </rPh>
    <rPh sb="2" eb="4">
      <t>ホケン</t>
    </rPh>
    <rPh sb="4" eb="7">
      <t>ジギョウショ</t>
    </rPh>
    <rPh sb="7" eb="9">
      <t>バンゴウ</t>
    </rPh>
    <phoneticPr fontId="7"/>
  </si>
  <si>
    <t>設置法人名</t>
    <rPh sb="0" eb="2">
      <t>セッチ</t>
    </rPh>
    <rPh sb="2" eb="4">
      <t>ホウジン</t>
    </rPh>
    <rPh sb="4" eb="5">
      <t>メイ</t>
    </rPh>
    <phoneticPr fontId="7"/>
  </si>
  <si>
    <t>法人代表者</t>
    <rPh sb="0" eb="2">
      <t>ホウジン</t>
    </rPh>
    <rPh sb="2" eb="5">
      <t>ダイヒョウシャ</t>
    </rPh>
    <phoneticPr fontId="7"/>
  </si>
  <si>
    <t>職　名</t>
    <rPh sb="0" eb="1">
      <t>ショク</t>
    </rPh>
    <rPh sb="2" eb="3">
      <t>ナ</t>
    </rPh>
    <phoneticPr fontId="7"/>
  </si>
  <si>
    <t>氏　名</t>
    <rPh sb="0" eb="3">
      <t>シメイ</t>
    </rPh>
    <phoneticPr fontId="7"/>
  </si>
  <si>
    <t>事業所所在地</t>
    <rPh sb="0" eb="3">
      <t>ジギョウショ</t>
    </rPh>
    <rPh sb="3" eb="6">
      <t>ショザイチ</t>
    </rPh>
    <phoneticPr fontId="7"/>
  </si>
  <si>
    <t>〒</t>
    <phoneticPr fontId="7"/>
  </si>
  <si>
    <t>電話番号</t>
    <rPh sb="0" eb="2">
      <t>デンワ</t>
    </rPh>
    <rPh sb="2" eb="4">
      <t>バンゴウ</t>
    </rPh>
    <phoneticPr fontId="7"/>
  </si>
  <si>
    <t>FAX番号</t>
    <rPh sb="3" eb="5">
      <t>バンゴウ</t>
    </rPh>
    <phoneticPr fontId="7"/>
  </si>
  <si>
    <t>事業所公用の電子メールアドレス</t>
    <rPh sb="3" eb="5">
      <t>コウヨウ</t>
    </rPh>
    <phoneticPr fontId="7"/>
  </si>
  <si>
    <t>　　　　　　　　　　　　　　＠</t>
    <phoneticPr fontId="7"/>
  </si>
  <si>
    <t>管理者氏名</t>
    <rPh sb="0" eb="3">
      <t>カンリシャ</t>
    </rPh>
    <rPh sb="3" eb="5">
      <t>シメイ</t>
    </rPh>
    <phoneticPr fontId="7"/>
  </si>
  <si>
    <t>記      入      者</t>
    <rPh sb="0" eb="1">
      <t>キ</t>
    </rPh>
    <rPh sb="7" eb="8">
      <t>イリ</t>
    </rPh>
    <rPh sb="14" eb="15">
      <t>シャ</t>
    </rPh>
    <phoneticPr fontId="7"/>
  </si>
  <si>
    <t>氏名</t>
    <rPh sb="0" eb="2">
      <t>シメイ</t>
    </rPh>
    <phoneticPr fontId="7"/>
  </si>
  <si>
    <t>電子メール
アドレス</t>
    <phoneticPr fontId="7"/>
  </si>
  <si>
    <t>事前提出資料（表紙）</t>
    <rPh sb="0" eb="2">
      <t>ジゼン</t>
    </rPh>
    <rPh sb="2" eb="4">
      <t>テイシュツ</t>
    </rPh>
    <rPh sb="4" eb="6">
      <t>シリョウ</t>
    </rPh>
    <rPh sb="7" eb="9">
      <t>ヒョウシ</t>
    </rPh>
    <phoneticPr fontId="7"/>
  </si>
  <si>
    <t>事 前 提 出 資 料 一 覧</t>
    <rPh sb="0" eb="1">
      <t>コト</t>
    </rPh>
    <rPh sb="2" eb="3">
      <t>マエ</t>
    </rPh>
    <rPh sb="4" eb="5">
      <t>テイ</t>
    </rPh>
    <rPh sb="6" eb="7">
      <t>デ</t>
    </rPh>
    <rPh sb="8" eb="9">
      <t>シ</t>
    </rPh>
    <rPh sb="10" eb="11">
      <t>リョウ</t>
    </rPh>
    <rPh sb="12" eb="13">
      <t>イチ</t>
    </rPh>
    <rPh sb="14" eb="15">
      <t>ラン</t>
    </rPh>
    <phoneticPr fontId="7"/>
  </si>
  <si>
    <t>【　認知症対応型通所介護　・　介護予防認知症対応型通所介護　】</t>
    <rPh sb="2" eb="5">
      <t>ニンチショウ</t>
    </rPh>
    <rPh sb="5" eb="8">
      <t>タイオウガタ</t>
    </rPh>
    <rPh sb="8" eb="10">
      <t>ツウショ</t>
    </rPh>
    <rPh sb="10" eb="12">
      <t>カイゴ</t>
    </rPh>
    <rPh sb="15" eb="17">
      <t>カイゴ</t>
    </rPh>
    <rPh sb="17" eb="19">
      <t>ヨボウ</t>
    </rPh>
    <rPh sb="19" eb="22">
      <t>ニンチショウ</t>
    </rPh>
    <rPh sb="22" eb="25">
      <t>タイオウガタ</t>
    </rPh>
    <rPh sb="25" eb="27">
      <t>ツウショ</t>
    </rPh>
    <rPh sb="27" eb="29">
      <t>カイゴ</t>
    </rPh>
    <phoneticPr fontId="7"/>
  </si>
  <si>
    <t>※　事前提出資料は、下記の書類を１部、提出期日までに四日市市　健康福祉部　福祉総務課　福祉監査室</t>
    <rPh sb="2" eb="4">
      <t>ジゼン</t>
    </rPh>
    <rPh sb="4" eb="6">
      <t>テイシュツ</t>
    </rPh>
    <rPh sb="6" eb="8">
      <t>シリョウ</t>
    </rPh>
    <rPh sb="10" eb="12">
      <t>カキ</t>
    </rPh>
    <rPh sb="13" eb="15">
      <t>ショルイ</t>
    </rPh>
    <rPh sb="17" eb="18">
      <t>ブ</t>
    </rPh>
    <rPh sb="19" eb="21">
      <t>テイシュツ</t>
    </rPh>
    <rPh sb="21" eb="23">
      <t>キジツ</t>
    </rPh>
    <rPh sb="26" eb="29">
      <t>ヨッカイチ</t>
    </rPh>
    <rPh sb="29" eb="30">
      <t>シ</t>
    </rPh>
    <rPh sb="31" eb="33">
      <t>ケンコウ</t>
    </rPh>
    <rPh sb="33" eb="35">
      <t>フクシ</t>
    </rPh>
    <rPh sb="35" eb="36">
      <t>ブ</t>
    </rPh>
    <rPh sb="37" eb="39">
      <t>フクシ</t>
    </rPh>
    <rPh sb="39" eb="41">
      <t>ソウム</t>
    </rPh>
    <rPh sb="41" eb="42">
      <t>カ</t>
    </rPh>
    <phoneticPr fontId="7"/>
  </si>
  <si>
    <t>　　（四日市市役所３階）まで提出いただきますようお願いいたします。</t>
    <phoneticPr fontId="7"/>
  </si>
  <si>
    <t>※　事前提出資料のうち、【様式】と付記されているものは使用している様式を提出してください。</t>
    <rPh sb="2" eb="4">
      <t>ジゼン</t>
    </rPh>
    <rPh sb="4" eb="6">
      <t>テイシュツ</t>
    </rPh>
    <rPh sb="6" eb="8">
      <t>シリョウ</t>
    </rPh>
    <rPh sb="13" eb="15">
      <t>ヨウシキ</t>
    </rPh>
    <rPh sb="17" eb="19">
      <t>フキ</t>
    </rPh>
    <rPh sb="27" eb="29">
      <t>シヨウ</t>
    </rPh>
    <rPh sb="33" eb="35">
      <t>ヨウシキ</t>
    </rPh>
    <rPh sb="36" eb="38">
      <t>テイシュツ</t>
    </rPh>
    <phoneticPr fontId="7"/>
  </si>
  <si>
    <t>　　　（利用者、利用者家族の署名などは必要ありません。）</t>
    <rPh sb="4" eb="7">
      <t>リヨウシャ</t>
    </rPh>
    <rPh sb="8" eb="11">
      <t>リヨウシャ</t>
    </rPh>
    <rPh sb="11" eb="13">
      <t>カゾク</t>
    </rPh>
    <rPh sb="14" eb="16">
      <t>ショメイ</t>
    </rPh>
    <rPh sb="19" eb="21">
      <t>ヒツヨウ</t>
    </rPh>
    <phoneticPr fontId="7"/>
  </si>
  <si>
    <t>※　追加で資料等の提示・提出をお願いする場合がありますので、あらかじめご了承願います。</t>
    <rPh sb="12" eb="14">
      <t>テイシュツ</t>
    </rPh>
    <phoneticPr fontId="7"/>
  </si>
  <si>
    <t>ＮＯ</t>
    <phoneticPr fontId="7"/>
  </si>
  <si>
    <t>事前提出資料</t>
    <phoneticPr fontId="7"/>
  </si>
  <si>
    <t>チェック</t>
    <phoneticPr fontId="7"/>
  </si>
  <si>
    <t>事前提出資料一覧（本シート）</t>
    <rPh sb="0" eb="2">
      <t>ジゼン</t>
    </rPh>
    <rPh sb="2" eb="4">
      <t>テイシュツ</t>
    </rPh>
    <rPh sb="4" eb="6">
      <t>シリョウ</t>
    </rPh>
    <rPh sb="6" eb="8">
      <t>イチラン</t>
    </rPh>
    <rPh sb="9" eb="10">
      <t>ホン</t>
    </rPh>
    <phoneticPr fontId="3"/>
  </si>
  <si>
    <t>当日確認資料一覧</t>
    <rPh sb="0" eb="2">
      <t>トウジツ</t>
    </rPh>
    <rPh sb="2" eb="4">
      <t>カクニン</t>
    </rPh>
    <rPh sb="4" eb="6">
      <t>シリョウ</t>
    </rPh>
    <rPh sb="6" eb="8">
      <t>イチラン</t>
    </rPh>
    <phoneticPr fontId="7"/>
  </si>
  <si>
    <t>勤務実績及び利用者実績表</t>
    <phoneticPr fontId="7"/>
  </si>
  <si>
    <t>状況調査票</t>
    <rPh sb="0" eb="2">
      <t>ジョウキョウ</t>
    </rPh>
    <rPh sb="2" eb="4">
      <t>チョウサ</t>
    </rPh>
    <rPh sb="4" eb="5">
      <t>ヒョウ</t>
    </rPh>
    <phoneticPr fontId="4"/>
  </si>
  <si>
    <t>重要事項説明書【様式】</t>
    <rPh sb="0" eb="7">
      <t>ジュウヨウジコウセツメイショ</t>
    </rPh>
    <rPh sb="8" eb="10">
      <t>ヨウシキ</t>
    </rPh>
    <phoneticPr fontId="3"/>
  </si>
  <si>
    <t>利用契約書【様式】</t>
    <rPh sb="0" eb="2">
      <t>リヨウ</t>
    </rPh>
    <rPh sb="2" eb="4">
      <t>ケイヤク</t>
    </rPh>
    <rPh sb="4" eb="5">
      <t>ショ</t>
    </rPh>
    <rPh sb="6" eb="8">
      <t>ヨウシキ</t>
    </rPh>
    <phoneticPr fontId="3"/>
  </si>
  <si>
    <t>感染症の予防及びまん延の防止のための指針</t>
    <phoneticPr fontId="7"/>
  </si>
  <si>
    <t>虐待の防止のための指針</t>
    <phoneticPr fontId="4"/>
  </si>
  <si>
    <t>　</t>
    <phoneticPr fontId="3"/>
  </si>
  <si>
    <t>　</t>
  </si>
  <si>
    <t>※　当日確認資料は、運営指導当日にご用意ください。</t>
    <rPh sb="2" eb="4">
      <t>トウジツ</t>
    </rPh>
    <rPh sb="4" eb="6">
      <t>カクニン</t>
    </rPh>
    <rPh sb="6" eb="8">
      <t>シリョウ</t>
    </rPh>
    <rPh sb="10" eb="12">
      <t>ウンエイ</t>
    </rPh>
    <rPh sb="12" eb="14">
      <t>シドウ</t>
    </rPh>
    <rPh sb="14" eb="16">
      <t>トウジツ</t>
    </rPh>
    <rPh sb="18" eb="20">
      <t>ヨウイ</t>
    </rPh>
    <phoneticPr fontId="7"/>
  </si>
  <si>
    <t>※　電子媒体の場合は、パソコン上で確認をします。印刷していただく必要はありません。</t>
    <rPh sb="2" eb="4">
      <t>デンシ</t>
    </rPh>
    <rPh sb="4" eb="6">
      <t>バイタイ</t>
    </rPh>
    <rPh sb="7" eb="9">
      <t>バアイ</t>
    </rPh>
    <rPh sb="15" eb="16">
      <t>ジョウ</t>
    </rPh>
    <rPh sb="17" eb="19">
      <t>カクニン</t>
    </rPh>
    <rPh sb="24" eb="26">
      <t>インサツ</t>
    </rPh>
    <rPh sb="32" eb="34">
      <t>ヒツヨウ</t>
    </rPh>
    <phoneticPr fontId="7"/>
  </si>
  <si>
    <t>※　指摘事項の証憑書類として、コピー又は印刷していただく場合がありますので、あらかじめご了承ください。</t>
    <rPh sb="2" eb="4">
      <t>シテキ</t>
    </rPh>
    <rPh sb="4" eb="6">
      <t>ジコウ</t>
    </rPh>
    <rPh sb="7" eb="9">
      <t>ショウヒョウ</t>
    </rPh>
    <rPh sb="9" eb="11">
      <t>ショルイ</t>
    </rPh>
    <rPh sb="18" eb="19">
      <t>マタ</t>
    </rPh>
    <rPh sb="20" eb="22">
      <t>インサツ</t>
    </rPh>
    <rPh sb="28" eb="30">
      <t>バアイ</t>
    </rPh>
    <rPh sb="44" eb="46">
      <t>リョウショウ</t>
    </rPh>
    <phoneticPr fontId="7"/>
  </si>
  <si>
    <t>　　電子  　紙</t>
    <rPh sb="2" eb="4">
      <t>デンシ</t>
    </rPh>
    <rPh sb="7" eb="8">
      <t>カミ</t>
    </rPh>
    <phoneticPr fontId="7"/>
  </si>
  <si>
    <t>　　電子 　 紙</t>
    <rPh sb="2" eb="4">
      <t>デンシ</t>
    </rPh>
    <rPh sb="7" eb="8">
      <t>カミ</t>
    </rPh>
    <phoneticPr fontId="7"/>
  </si>
  <si>
    <t>管理者の研修を修了したことがわかるもの</t>
    <rPh sb="0" eb="3">
      <t>カンリシャ</t>
    </rPh>
    <rPh sb="4" eb="6">
      <t>ケンシュウ</t>
    </rPh>
    <rPh sb="7" eb="9">
      <t>シュウリョウ</t>
    </rPh>
    <phoneticPr fontId="4"/>
  </si>
  <si>
    <t>重要事項説明書【署名有り】</t>
    <rPh sb="0" eb="2">
      <t>ジュウヨウ</t>
    </rPh>
    <rPh sb="2" eb="4">
      <t>ジコウ</t>
    </rPh>
    <rPh sb="4" eb="7">
      <t>セツメイショ</t>
    </rPh>
    <rPh sb="8" eb="10">
      <t>ショメイ</t>
    </rPh>
    <rPh sb="10" eb="11">
      <t>ア</t>
    </rPh>
    <phoneticPr fontId="4"/>
  </si>
  <si>
    <t>利用契約書【署名有り】</t>
    <rPh sb="0" eb="2">
      <t>リヨウ</t>
    </rPh>
    <rPh sb="2" eb="5">
      <t>ケイヤクショ</t>
    </rPh>
    <rPh sb="6" eb="8">
      <t>ショメイ</t>
    </rPh>
    <rPh sb="8" eb="9">
      <t>ア</t>
    </rPh>
    <phoneticPr fontId="4"/>
  </si>
  <si>
    <t>介護保険番号、有効期限等を確認している記録等</t>
    <rPh sb="0" eb="2">
      <t>カイゴ</t>
    </rPh>
    <rPh sb="2" eb="4">
      <t>ホケン</t>
    </rPh>
    <rPh sb="4" eb="6">
      <t>バンゴウ</t>
    </rPh>
    <rPh sb="7" eb="9">
      <t>ユウコウ</t>
    </rPh>
    <rPh sb="9" eb="11">
      <t>キゲン</t>
    </rPh>
    <rPh sb="11" eb="12">
      <t>トウ</t>
    </rPh>
    <rPh sb="13" eb="15">
      <t>カクニン</t>
    </rPh>
    <rPh sb="19" eb="21">
      <t>キロク</t>
    </rPh>
    <rPh sb="21" eb="22">
      <t>トウ</t>
    </rPh>
    <phoneticPr fontId="4"/>
  </si>
  <si>
    <t>請求書</t>
    <rPh sb="0" eb="3">
      <t>セイキュウショ</t>
    </rPh>
    <phoneticPr fontId="4"/>
  </si>
  <si>
    <t>領収書</t>
    <rPh sb="0" eb="3">
      <t>リョウシュウショ</t>
    </rPh>
    <phoneticPr fontId="4"/>
  </si>
  <si>
    <t>感染症の予防及びまん延の防止のためのマニュアル</t>
    <rPh sb="0" eb="3">
      <t>カンセンショウ</t>
    </rPh>
    <rPh sb="4" eb="6">
      <t>ヨボウ</t>
    </rPh>
    <rPh sb="6" eb="7">
      <t>オヨ</t>
    </rPh>
    <rPh sb="10" eb="11">
      <t>エン</t>
    </rPh>
    <rPh sb="12" eb="14">
      <t>ボウシ</t>
    </rPh>
    <phoneticPr fontId="4"/>
  </si>
  <si>
    <t>消防署への届出</t>
    <rPh sb="0" eb="2">
      <t>ショウボウ</t>
    </rPh>
    <rPh sb="2" eb="3">
      <t>ショ</t>
    </rPh>
    <phoneticPr fontId="4"/>
  </si>
  <si>
    <t>消防用設備点検の記録【直近２年分】</t>
    <rPh sb="0" eb="3">
      <t>ショウボウヨウ</t>
    </rPh>
    <rPh sb="3" eb="5">
      <t>セツビ</t>
    </rPh>
    <rPh sb="5" eb="7">
      <t>テンケン</t>
    </rPh>
    <rPh sb="8" eb="10">
      <t>キロク</t>
    </rPh>
    <phoneticPr fontId="3"/>
  </si>
  <si>
    <t>パンフレット／チラシ</t>
    <phoneticPr fontId="3"/>
  </si>
  <si>
    <t>再発防止策の検討の記録【直近２年分】</t>
    <rPh sb="0" eb="2">
      <t>サイハツ</t>
    </rPh>
    <rPh sb="2" eb="4">
      <t>ボウシ</t>
    </rPh>
    <rPh sb="4" eb="5">
      <t>サク</t>
    </rPh>
    <rPh sb="6" eb="8">
      <t>ケントウ</t>
    </rPh>
    <rPh sb="12" eb="14">
      <t>チョッキン</t>
    </rPh>
    <phoneticPr fontId="3"/>
  </si>
  <si>
    <t>当 日 確 認 資 料 一 覧</t>
    <rPh sb="0" eb="1">
      <t>トウ</t>
    </rPh>
    <rPh sb="2" eb="3">
      <t>ヒ</t>
    </rPh>
    <rPh sb="4" eb="5">
      <t>アキラ</t>
    </rPh>
    <rPh sb="6" eb="7">
      <t>ニン</t>
    </rPh>
    <rPh sb="8" eb="9">
      <t>シ</t>
    </rPh>
    <rPh sb="10" eb="11">
      <t>リョウ</t>
    </rPh>
    <rPh sb="12" eb="13">
      <t>イチ</t>
    </rPh>
    <rPh sb="14" eb="15">
      <t>ラン</t>
    </rPh>
    <phoneticPr fontId="7"/>
  </si>
  <si>
    <t>当日確認資料</t>
    <rPh sb="0" eb="2">
      <t>トウジツ</t>
    </rPh>
    <rPh sb="2" eb="4">
      <t>カクニン</t>
    </rPh>
    <phoneticPr fontId="7"/>
  </si>
  <si>
    <t>　　＜全体に関するもの＞</t>
    <rPh sb="3" eb="5">
      <t>ゼンタイ</t>
    </rPh>
    <rPh sb="6" eb="7">
      <t>カン</t>
    </rPh>
    <phoneticPr fontId="4"/>
  </si>
  <si>
    <t>事前提出資料　一式</t>
    <rPh sb="0" eb="2">
      <t>ジゼン</t>
    </rPh>
    <rPh sb="2" eb="4">
      <t>テイシュツ</t>
    </rPh>
    <rPh sb="4" eb="6">
      <t>シリョウ</t>
    </rPh>
    <rPh sb="7" eb="9">
      <t>イッシキ</t>
    </rPh>
    <phoneticPr fontId="3"/>
  </si>
  <si>
    <t>　　＜職員に関するもの＞</t>
    <rPh sb="3" eb="5">
      <t>ショクイン</t>
    </rPh>
    <phoneticPr fontId="3"/>
  </si>
  <si>
    <t>　　＜利用者に関するもの＞</t>
    <rPh sb="3" eb="6">
      <t>リヨウシャ</t>
    </rPh>
    <phoneticPr fontId="3"/>
  </si>
  <si>
    <t>　　＜実施記録に関するもの＞</t>
    <rPh sb="3" eb="5">
      <t>ジッシ</t>
    </rPh>
    <rPh sb="5" eb="7">
      <t>キロク</t>
    </rPh>
    <phoneticPr fontId="3"/>
  </si>
  <si>
    <t>　　＜苦情に関するもの＞</t>
    <rPh sb="3" eb="5">
      <t>クジョウ</t>
    </rPh>
    <phoneticPr fontId="3"/>
  </si>
  <si>
    <t>　　＜事故に関するもの＞</t>
    <rPh sb="3" eb="5">
      <t>ジコ</t>
    </rPh>
    <phoneticPr fontId="3"/>
  </si>
  <si>
    <t>　　＜その他＞</t>
    <rPh sb="5" eb="6">
      <t>ホカ</t>
    </rPh>
    <phoneticPr fontId="3"/>
  </si>
  <si>
    <t>当日お手元にも
ご準備ください</t>
    <phoneticPr fontId="3"/>
  </si>
  <si>
    <t>苦情の受付簿・対応記録【直近２年分】</t>
    <rPh sb="0" eb="2">
      <t>クジョウ</t>
    </rPh>
    <rPh sb="3" eb="5">
      <t>ウケツケ</t>
    </rPh>
    <rPh sb="5" eb="6">
      <t>ボ</t>
    </rPh>
    <rPh sb="7" eb="9">
      <t>タイオウ</t>
    </rPh>
    <rPh sb="9" eb="11">
      <t>キロク</t>
    </rPh>
    <rPh sb="12" eb="14">
      <t>チョッキン</t>
    </rPh>
    <rPh sb="15" eb="17">
      <t>ネンブン</t>
    </rPh>
    <phoneticPr fontId="3"/>
  </si>
  <si>
    <t>苦情対応マニュアル（手順書）</t>
    <rPh sb="0" eb="2">
      <t>クジョウ</t>
    </rPh>
    <rPh sb="2" eb="4">
      <t>タイオウ</t>
    </rPh>
    <rPh sb="10" eb="13">
      <t>テジュンショ</t>
    </rPh>
    <phoneticPr fontId="3"/>
  </si>
  <si>
    <t>事故対応マニュアル（手順書）</t>
    <rPh sb="0" eb="2">
      <t>ジコ</t>
    </rPh>
    <rPh sb="2" eb="4">
      <t>タイオウ</t>
    </rPh>
    <rPh sb="10" eb="13">
      <t>テジュンショ</t>
    </rPh>
    <phoneticPr fontId="3"/>
  </si>
  <si>
    <t>業務日誌</t>
    <rPh sb="0" eb="2">
      <t>ギョウム</t>
    </rPh>
    <rPh sb="2" eb="4">
      <t>ニッシ</t>
    </rPh>
    <phoneticPr fontId="3"/>
  </si>
  <si>
    <t>非常災害時対応マニュアル（対応計画）</t>
    <rPh sb="0" eb="2">
      <t>ヒジョウ</t>
    </rPh>
    <rPh sb="2" eb="4">
      <t>サイガイ</t>
    </rPh>
    <rPh sb="4" eb="5">
      <t>ジ</t>
    </rPh>
    <rPh sb="5" eb="7">
      <t>タイオウ</t>
    </rPh>
    <rPh sb="13" eb="15">
      <t>タイオウ</t>
    </rPh>
    <rPh sb="15" eb="17">
      <t>ケイカク</t>
    </rPh>
    <phoneticPr fontId="3"/>
  </si>
  <si>
    <t>緊急時対応マニュアル</t>
    <rPh sb="0" eb="3">
      <t>キンキュウジ</t>
    </rPh>
    <rPh sb="3" eb="5">
      <t>タイオウ</t>
    </rPh>
    <phoneticPr fontId="3"/>
  </si>
  <si>
    <t>通報、連絡体制がわかるもの</t>
    <rPh sb="0" eb="2">
      <t>ツウホウ</t>
    </rPh>
    <rPh sb="3" eb="5">
      <t>レンラク</t>
    </rPh>
    <rPh sb="5" eb="7">
      <t>タイセイ</t>
    </rPh>
    <phoneticPr fontId="3"/>
  </si>
  <si>
    <t>研修の実施記録（処遇改善加算に係るもの）</t>
    <phoneticPr fontId="3"/>
  </si>
  <si>
    <r>
      <t>委員会記録（</t>
    </r>
    <r>
      <rPr>
        <sz val="9"/>
        <color indexed="8"/>
        <rFont val="ＭＳ 明朝"/>
        <family val="1"/>
        <charset val="128"/>
      </rPr>
      <t>感染症の予防及びまん延防止、虐待の防止）</t>
    </r>
    <rPh sb="0" eb="3">
      <t>イインカイ</t>
    </rPh>
    <rPh sb="3" eb="5">
      <t>キロク</t>
    </rPh>
    <rPh sb="6" eb="9">
      <t>カンセンショウ</t>
    </rPh>
    <rPh sb="10" eb="12">
      <t>ヨボウ</t>
    </rPh>
    <rPh sb="12" eb="13">
      <t>オヨ</t>
    </rPh>
    <rPh sb="16" eb="17">
      <t>エン</t>
    </rPh>
    <rPh sb="17" eb="19">
      <t>ボウシ</t>
    </rPh>
    <rPh sb="20" eb="22">
      <t>ギャクタイ</t>
    </rPh>
    <rPh sb="23" eb="25">
      <t>ボウシ</t>
    </rPh>
    <phoneticPr fontId="3"/>
  </si>
  <si>
    <t>訓練の記録（業務継続計画、感染症の予防及びまん延の防止、避難訓練）</t>
    <rPh sb="0" eb="2">
      <t>クンレン</t>
    </rPh>
    <rPh sb="3" eb="5">
      <t>キロク</t>
    </rPh>
    <rPh sb="6" eb="8">
      <t>ギョウム</t>
    </rPh>
    <rPh sb="8" eb="10">
      <t>ケイゾク</t>
    </rPh>
    <rPh sb="10" eb="12">
      <t>ケイカク</t>
    </rPh>
    <rPh sb="13" eb="16">
      <t>カンセンショウ</t>
    </rPh>
    <rPh sb="17" eb="19">
      <t>ヨボウ</t>
    </rPh>
    <rPh sb="19" eb="20">
      <t>オヨ</t>
    </rPh>
    <rPh sb="23" eb="24">
      <t>エン</t>
    </rPh>
    <rPh sb="25" eb="27">
      <t>ボウシ</t>
    </rPh>
    <rPh sb="28" eb="30">
      <t>ヒナン</t>
    </rPh>
    <rPh sb="30" eb="32">
      <t>クンレン</t>
    </rPh>
    <phoneticPr fontId="3"/>
  </si>
  <si>
    <t>市町、家族への報告記録【直近２年分】</t>
    <rPh sb="0" eb="1">
      <t>シ</t>
    </rPh>
    <rPh sb="1" eb="2">
      <t>マチ</t>
    </rPh>
    <rPh sb="3" eb="5">
      <t>カゾク</t>
    </rPh>
    <rPh sb="7" eb="9">
      <t>ホウコク</t>
    </rPh>
    <rPh sb="9" eb="11">
      <t>キロク</t>
    </rPh>
    <rPh sb="12" eb="14">
      <t>チョッキン</t>
    </rPh>
    <rPh sb="15" eb="17">
      <t>ネンブン</t>
    </rPh>
    <phoneticPr fontId="3"/>
  </si>
  <si>
    <t>サービス担当者会議の記録</t>
    <rPh sb="4" eb="7">
      <t>タントウシャ</t>
    </rPh>
    <rPh sb="7" eb="9">
      <t>カイギ</t>
    </rPh>
    <rPh sb="10" eb="12">
      <t>キロク</t>
    </rPh>
    <phoneticPr fontId="3"/>
  </si>
  <si>
    <t>ハラスメント防止の指針</t>
    <phoneticPr fontId="3"/>
  </si>
  <si>
    <t>（身体拘束がある場合）利用者の記録、家族への確認書【直近２年分】</t>
    <phoneticPr fontId="3"/>
  </si>
  <si>
    <t>管理者・従業者の雇用の形態（常勤・非常勤）がわかる文書</t>
    <rPh sb="0" eb="3">
      <t>カンリシャ</t>
    </rPh>
    <rPh sb="4" eb="7">
      <t>ジュウギョウシャ</t>
    </rPh>
    <rPh sb="8" eb="10">
      <t>コヨウ</t>
    </rPh>
    <rPh sb="14" eb="16">
      <t>ジョウキン</t>
    </rPh>
    <rPh sb="17" eb="18">
      <t>ヒ</t>
    </rPh>
    <rPh sb="18" eb="20">
      <t>ジョウキン</t>
    </rPh>
    <rPh sb="25" eb="27">
      <t>ブンショ</t>
    </rPh>
    <phoneticPr fontId="4"/>
  </si>
  <si>
    <t>従業員の秘密保持誓約書</t>
    <rPh sb="0" eb="3">
      <t>ジュウギョウイン</t>
    </rPh>
    <rPh sb="4" eb="6">
      <t>ヒミツ</t>
    </rPh>
    <rPh sb="6" eb="8">
      <t>ホジ</t>
    </rPh>
    <rPh sb="8" eb="11">
      <t>セイヤクショ</t>
    </rPh>
    <phoneticPr fontId="4"/>
  </si>
  <si>
    <t>認知症対応型通所介護計画／介護予防認知症対応型通所介護計画</t>
    <rPh sb="13" eb="15">
      <t>カイゴ</t>
    </rPh>
    <rPh sb="15" eb="17">
      <t>ヨボウ</t>
    </rPh>
    <rPh sb="17" eb="20">
      <t>ニンチショウ</t>
    </rPh>
    <rPh sb="20" eb="23">
      <t>タイオウガタ</t>
    </rPh>
    <rPh sb="23" eb="25">
      <t>ツウショ</t>
    </rPh>
    <rPh sb="25" eb="27">
      <t>カイゴ</t>
    </rPh>
    <rPh sb="27" eb="29">
      <t>ケイカク</t>
    </rPh>
    <phoneticPr fontId="3"/>
  </si>
  <si>
    <t>サービス提供記録</t>
    <rPh sb="4" eb="6">
      <t>テイキョウ</t>
    </rPh>
    <rPh sb="6" eb="8">
      <t>キロク</t>
    </rPh>
    <phoneticPr fontId="3"/>
  </si>
  <si>
    <t>給付管理表及び介護給付費明細書</t>
    <rPh sb="0" eb="2">
      <t>キュウフ</t>
    </rPh>
    <rPh sb="2" eb="4">
      <t>カンリ</t>
    </rPh>
    <rPh sb="4" eb="5">
      <t>ヒョウ</t>
    </rPh>
    <rPh sb="5" eb="6">
      <t>オヨ</t>
    </rPh>
    <rPh sb="7" eb="9">
      <t>カイゴ</t>
    </rPh>
    <rPh sb="9" eb="11">
      <t>キュウフ</t>
    </rPh>
    <rPh sb="11" eb="12">
      <t>ヒ</t>
    </rPh>
    <rPh sb="12" eb="15">
      <t>メイサイショ</t>
    </rPh>
    <phoneticPr fontId="3"/>
  </si>
  <si>
    <t>個人情報同意書</t>
    <rPh sb="0" eb="2">
      <t>コジン</t>
    </rPh>
    <rPh sb="2" eb="4">
      <t>ジョウホウ</t>
    </rPh>
    <rPh sb="4" eb="6">
      <t>ドウイ</t>
    </rPh>
    <rPh sb="6" eb="7">
      <t>ショ</t>
    </rPh>
    <phoneticPr fontId="3"/>
  </si>
  <si>
    <t>勤務実績及び利用者実績表</t>
  </si>
  <si>
    <t>（</t>
    <phoneticPr fontId="4"/>
  </si>
  <si>
    <t>年</t>
    <rPh sb="0" eb="1">
      <t>ネン</t>
    </rPh>
    <phoneticPr fontId="7"/>
  </si>
  <si>
    <t>月分</t>
    <rPh sb="0" eb="2">
      <t>ガツブン</t>
    </rPh>
    <phoneticPr fontId="4"/>
  </si>
  <si>
    <t>）</t>
    <phoneticPr fontId="4"/>
  </si>
  <si>
    <t>サービスの種類（</t>
    <rPh sb="5" eb="7">
      <t>シュルイ</t>
    </rPh>
    <phoneticPr fontId="7"/>
  </si>
  <si>
    <t>認知症対応型通所介護事業（介護予防も含む）</t>
    <rPh sb="0" eb="3">
      <t>ニンチショウ</t>
    </rPh>
    <rPh sb="3" eb="5">
      <t>タイオウ</t>
    </rPh>
    <rPh sb="5" eb="6">
      <t>ガタ</t>
    </rPh>
    <rPh sb="6" eb="8">
      <t>ツウショ</t>
    </rPh>
    <rPh sb="8" eb="10">
      <t>カイゴ</t>
    </rPh>
    <rPh sb="10" eb="12">
      <t>ジギョウ</t>
    </rPh>
    <rPh sb="13" eb="15">
      <t>カイゴ</t>
    </rPh>
    <rPh sb="15" eb="17">
      <t>ヨボウ</t>
    </rPh>
    <rPh sb="18" eb="19">
      <t>フク</t>
    </rPh>
    <phoneticPr fontId="4"/>
  </si>
  <si>
    <t>事　業　所　名（　　　　　　　　　　　　　　　　　　　　　</t>
    <rPh sb="0" eb="1">
      <t>コト</t>
    </rPh>
    <rPh sb="2" eb="3">
      <t>ギョウ</t>
    </rPh>
    <rPh sb="4" eb="5">
      <t>ショ</t>
    </rPh>
    <rPh sb="6" eb="7">
      <t>メイ</t>
    </rPh>
    <phoneticPr fontId="7"/>
  </si>
  <si>
    <t>認知症対応型通所介護事業</t>
    <rPh sb="0" eb="3">
      <t>ニンチショウ</t>
    </rPh>
    <rPh sb="3" eb="5">
      <t>タイオウ</t>
    </rPh>
    <rPh sb="5" eb="6">
      <t>ガタ</t>
    </rPh>
    <rPh sb="6" eb="8">
      <t>ツウショ</t>
    </rPh>
    <rPh sb="8" eb="10">
      <t>カイゴ</t>
    </rPh>
    <rPh sb="10" eb="12">
      <t>ジギョウ</t>
    </rPh>
    <phoneticPr fontId="4"/>
  </si>
  <si>
    <t>職　　　種</t>
    <rPh sb="0" eb="1">
      <t>ショク</t>
    </rPh>
    <rPh sb="4" eb="5">
      <t>タネ</t>
    </rPh>
    <phoneticPr fontId="7"/>
  </si>
  <si>
    <t>氏　　名</t>
    <phoneticPr fontId="7"/>
  </si>
  <si>
    <t>第　１　週</t>
    <rPh sb="0" eb="1">
      <t>ダイ</t>
    </rPh>
    <rPh sb="4" eb="5">
      <t>シュウ</t>
    </rPh>
    <phoneticPr fontId="7"/>
  </si>
  <si>
    <t>第　2　週</t>
    <rPh sb="0" eb="1">
      <t>ダイ</t>
    </rPh>
    <phoneticPr fontId="7"/>
  </si>
  <si>
    <t>第　3　週</t>
    <rPh sb="0" eb="1">
      <t>ダイ</t>
    </rPh>
    <phoneticPr fontId="7"/>
  </si>
  <si>
    <t>第　4　週</t>
    <rPh sb="0" eb="1">
      <t>ダイ</t>
    </rPh>
    <phoneticPr fontId="7"/>
  </si>
  <si>
    <t>常勤換算後の人数</t>
    <rPh sb="0" eb="2">
      <t>ジョウキン</t>
    </rPh>
    <rPh sb="2" eb="4">
      <t>カンサン</t>
    </rPh>
    <rPh sb="4" eb="5">
      <t>ゴ</t>
    </rPh>
    <rPh sb="6" eb="8">
      <t>ニンズウ</t>
    </rPh>
    <phoneticPr fontId="7"/>
  </si>
  <si>
    <t>パ</t>
    <phoneticPr fontId="4"/>
  </si>
  <si>
    <t>Ｂ</t>
    <phoneticPr fontId="4"/>
  </si>
  <si>
    <t>契</t>
    <phoneticPr fontId="4"/>
  </si>
  <si>
    <t>Ｃ</t>
    <phoneticPr fontId="4"/>
  </si>
  <si>
    <t>派</t>
  </si>
  <si>
    <t>Ｄ</t>
    <phoneticPr fontId="4"/>
  </si>
  <si>
    <t>利 　　用　　 者　　 数　(人)</t>
  </si>
  <si>
    <t>従業者の勤務体制及び勤務形態一覧表　記入要領</t>
    <rPh sb="0" eb="3">
      <t>ジュウギョウシャ</t>
    </rPh>
    <rPh sb="4" eb="6">
      <t>キンム</t>
    </rPh>
    <rPh sb="6" eb="8">
      <t>タイセイ</t>
    </rPh>
    <rPh sb="8" eb="9">
      <t>オヨ</t>
    </rPh>
    <rPh sb="10" eb="12">
      <t>キンム</t>
    </rPh>
    <rPh sb="12" eb="14">
      <t>ケイタイ</t>
    </rPh>
    <rPh sb="14" eb="16">
      <t>イチラン</t>
    </rPh>
    <rPh sb="16" eb="17">
      <t>ヒョウ</t>
    </rPh>
    <rPh sb="18" eb="20">
      <t>キニュウ</t>
    </rPh>
    <rPh sb="20" eb="22">
      <t>ヨウリョウ</t>
    </rPh>
    <phoneticPr fontId="7"/>
  </si>
  <si>
    <t>状況調査票</t>
    <rPh sb="0" eb="2">
      <t>ジョウキョウ</t>
    </rPh>
    <rPh sb="2" eb="5">
      <t>チョウサヒョウ</t>
    </rPh>
    <phoneticPr fontId="7"/>
  </si>
  <si>
    <t>１．事業所の事業概要</t>
    <rPh sb="2" eb="5">
      <t>ジギョウショ</t>
    </rPh>
    <rPh sb="6" eb="10">
      <t>ジギョウガイヨウ</t>
    </rPh>
    <phoneticPr fontId="7"/>
  </si>
  <si>
    <t>営 業 日</t>
    <rPh sb="0" eb="5">
      <t>エイギョウビ</t>
    </rPh>
    <phoneticPr fontId="7"/>
  </si>
  <si>
    <t>日</t>
    <rPh sb="0" eb="1">
      <t>ヒ</t>
    </rPh>
    <phoneticPr fontId="7"/>
  </si>
  <si>
    <t>月</t>
    <rPh sb="0" eb="1">
      <t>ツキ</t>
    </rPh>
    <phoneticPr fontId="7"/>
  </si>
  <si>
    <t>火</t>
    <rPh sb="0" eb="1">
      <t>ヒ</t>
    </rPh>
    <phoneticPr fontId="7"/>
  </si>
  <si>
    <t>水</t>
    <rPh sb="0" eb="1">
      <t>ミズ</t>
    </rPh>
    <phoneticPr fontId="7"/>
  </si>
  <si>
    <t>木</t>
    <rPh sb="0" eb="1">
      <t>キ</t>
    </rPh>
    <phoneticPr fontId="7"/>
  </si>
  <si>
    <t>金</t>
    <rPh sb="0" eb="1">
      <t>キン</t>
    </rPh>
    <phoneticPr fontId="7"/>
  </si>
  <si>
    <t>土</t>
    <rPh sb="0" eb="1">
      <t>ツチ</t>
    </rPh>
    <phoneticPr fontId="7"/>
  </si>
  <si>
    <t>祝</t>
    <rPh sb="0" eb="1">
      <t>シュク</t>
    </rPh>
    <phoneticPr fontId="7"/>
  </si>
  <si>
    <t>その他年間の休日</t>
    <rPh sb="0" eb="3">
      <t>ソノタ</t>
    </rPh>
    <rPh sb="3" eb="5">
      <t>ネンカン</t>
    </rPh>
    <rPh sb="6" eb="8">
      <t>キュウジツ</t>
    </rPh>
    <phoneticPr fontId="7"/>
  </si>
  <si>
    <t>営業時間</t>
    <rPh sb="0" eb="2">
      <t>エイギョウ</t>
    </rPh>
    <rPh sb="2" eb="4">
      <t>ジカン</t>
    </rPh>
    <phoneticPr fontId="7"/>
  </si>
  <si>
    <t>平日</t>
    <rPh sb="0" eb="2">
      <t>ヘイジツ</t>
    </rPh>
    <phoneticPr fontId="7"/>
  </si>
  <si>
    <t>～</t>
    <phoneticPr fontId="7"/>
  </si>
  <si>
    <t>土曜</t>
    <rPh sb="0" eb="2">
      <t>ドヨウ</t>
    </rPh>
    <phoneticPr fontId="7"/>
  </si>
  <si>
    <t>日/祝</t>
    <rPh sb="0" eb="1">
      <t>ヒ</t>
    </rPh>
    <rPh sb="2" eb="3">
      <t>シュク</t>
    </rPh>
    <phoneticPr fontId="7"/>
  </si>
  <si>
    <t>定員</t>
    <rPh sb="0" eb="2">
      <t>テイイン</t>
    </rPh>
    <phoneticPr fontId="4"/>
  </si>
  <si>
    <t>1単位目</t>
    <rPh sb="1" eb="3">
      <t>タンイ</t>
    </rPh>
    <rPh sb="3" eb="4">
      <t>メ</t>
    </rPh>
    <phoneticPr fontId="4"/>
  </si>
  <si>
    <t>2単位目</t>
    <rPh sb="1" eb="3">
      <t>タンイ</t>
    </rPh>
    <rPh sb="3" eb="4">
      <t>メ</t>
    </rPh>
    <phoneticPr fontId="4"/>
  </si>
  <si>
    <t>２. 人員の配置状況（運営指導実施月の前々月の１日現在）</t>
    <rPh sb="3" eb="5">
      <t>ジンイン</t>
    </rPh>
    <rPh sb="6" eb="8">
      <t>ハイチ</t>
    </rPh>
    <rPh sb="8" eb="10">
      <t>ジョウキョウ</t>
    </rPh>
    <rPh sb="11" eb="13">
      <t>ウンエイ</t>
    </rPh>
    <rPh sb="13" eb="15">
      <t>シドウ</t>
    </rPh>
    <rPh sb="15" eb="17">
      <t>ジッシ</t>
    </rPh>
    <rPh sb="17" eb="18">
      <t>ツキ</t>
    </rPh>
    <rPh sb="19" eb="21">
      <t>マエマエ</t>
    </rPh>
    <rPh sb="21" eb="22">
      <t>ツキ</t>
    </rPh>
    <rPh sb="24" eb="27">
      <t>ニチゲンザイ</t>
    </rPh>
    <phoneticPr fontId="7"/>
  </si>
  <si>
    <t>職種</t>
    <rPh sb="0" eb="2">
      <t>ショクシュ</t>
    </rPh>
    <phoneticPr fontId="7"/>
  </si>
  <si>
    <t>氏　名</t>
    <phoneticPr fontId="7"/>
  </si>
  <si>
    <t>常勤・非常勤の別</t>
    <rPh sb="0" eb="2">
      <t>ジョウキン</t>
    </rPh>
    <rPh sb="3" eb="6">
      <t>ヒジョウキン</t>
    </rPh>
    <rPh sb="7" eb="8">
      <t>ベツ</t>
    </rPh>
    <phoneticPr fontId="7"/>
  </si>
  <si>
    <t>専従・兼務の別</t>
    <rPh sb="0" eb="2">
      <t>センジュウ</t>
    </rPh>
    <rPh sb="3" eb="5">
      <t>ケンム</t>
    </rPh>
    <rPh sb="6" eb="7">
      <t>ベツ</t>
    </rPh>
    <phoneticPr fontId="7"/>
  </si>
  <si>
    <t>資格</t>
    <rPh sb="0" eb="2">
      <t>シカク</t>
    </rPh>
    <phoneticPr fontId="7"/>
  </si>
  <si>
    <t>兼務の場合
兼務先・職種</t>
    <rPh sb="0" eb="2">
      <t>ケンム</t>
    </rPh>
    <rPh sb="3" eb="5">
      <t>バアイ</t>
    </rPh>
    <rPh sb="6" eb="8">
      <t>ケンム</t>
    </rPh>
    <rPh sb="8" eb="9">
      <t>サキ</t>
    </rPh>
    <rPh sb="10" eb="12">
      <t>ショクシュ</t>
    </rPh>
    <phoneticPr fontId="7"/>
  </si>
  <si>
    <t>勤務年数</t>
    <rPh sb="0" eb="2">
      <t>キンム</t>
    </rPh>
    <rPh sb="2" eb="4">
      <t>ネンスウ</t>
    </rPh>
    <phoneticPr fontId="7"/>
  </si>
  <si>
    <t>年　　月</t>
    <rPh sb="0" eb="1">
      <t>ネン</t>
    </rPh>
    <rPh sb="3" eb="4">
      <t>ツキ</t>
    </rPh>
    <phoneticPr fontId="7"/>
  </si>
  <si>
    <t>常勤</t>
    <rPh sb="0" eb="2">
      <t>ジョウキン</t>
    </rPh>
    <phoneticPr fontId="4"/>
  </si>
  <si>
    <t>非常勤</t>
    <rPh sb="0" eb="3">
      <t>ヒジョウキン</t>
    </rPh>
    <phoneticPr fontId="4"/>
  </si>
  <si>
    <t>専従</t>
    <rPh sb="0" eb="2">
      <t>センジュウ</t>
    </rPh>
    <phoneticPr fontId="4"/>
  </si>
  <si>
    <t>兼務</t>
    <rPh sb="0" eb="2">
      <t>ケンム</t>
    </rPh>
    <phoneticPr fontId="4"/>
  </si>
  <si>
    <t>管理者氏名</t>
    <rPh sb="0" eb="5">
      <t>フリガナ</t>
    </rPh>
    <phoneticPr fontId="50" alignment="distributed"/>
  </si>
  <si>
    <t>管理者に就任した時期</t>
  </si>
  <si>
    <t>　　　　年　　　月　　　日</t>
  </si>
  <si>
    <t>他の施設等との兼務</t>
  </si>
  <si>
    <t>兼務している他の施設等</t>
  </si>
  <si>
    <t>他の職種との兼務</t>
  </si>
  <si>
    <t>兼務している他の職種</t>
  </si>
  <si>
    <t>（１）設置状況</t>
  </si>
  <si>
    <t>　運営推進会議の開催回数</t>
  </si>
  <si>
    <t>　前年度　　　　　　　　　　　　 　</t>
    <phoneticPr fontId="7"/>
  </si>
  <si>
    <t>回</t>
    <phoneticPr fontId="7"/>
  </si>
  <si>
    <t>　今年度　　　　　　　　　　　　 　</t>
    <phoneticPr fontId="7"/>
  </si>
  <si>
    <t>回（予定）</t>
    <phoneticPr fontId="7"/>
  </si>
  <si>
    <t>　運営推進会議の構成メンバー</t>
  </si>
  <si>
    <t>利用者</t>
  </si>
  <si>
    <t>　　　人</t>
  </si>
  <si>
    <t>利用者の家族</t>
  </si>
  <si>
    <t>地域住民の代表者</t>
  </si>
  <si>
    <t>市職員又は地域包括支援センター職員</t>
  </si>
  <si>
    <t>本事業について知見を有する者</t>
  </si>
  <si>
    <t>有（　　　　　　　　　　　　　　　　　）　・　無</t>
  </si>
  <si>
    <t>（２）開催状況（前年度）</t>
  </si>
  <si>
    <t>開催日</t>
  </si>
  <si>
    <t>内　　容</t>
  </si>
  <si>
    <t>市への議事録提出</t>
  </si>
  <si>
    <t>済 ・ 未済</t>
  </si>
  <si>
    <t>認知症対応型通所介護　報酬自己点検表</t>
    <rPh sb="11" eb="13">
      <t>ホウシュウ</t>
    </rPh>
    <rPh sb="13" eb="18">
      <t>ジコテンケンヒョウ</t>
    </rPh>
    <phoneticPr fontId="7"/>
  </si>
  <si>
    <t>介護予防認知症対応型通所介護　報酬自己点検表</t>
    <phoneticPr fontId="7"/>
  </si>
  <si>
    <t>雇用
形態</t>
    <rPh sb="0" eb="2">
      <t>コヨウ</t>
    </rPh>
    <rPh sb="3" eb="5">
      <t>ケイタイ</t>
    </rPh>
    <phoneticPr fontId="7"/>
  </si>
  <si>
    <t>勤務形態</t>
    <rPh sb="0" eb="2">
      <t>キンム</t>
    </rPh>
    <phoneticPr fontId="7"/>
  </si>
  <si>
    <t>管理者</t>
    <rPh sb="0" eb="3">
      <t>カンリシャ</t>
    </rPh>
    <phoneticPr fontId="3"/>
  </si>
  <si>
    <t>生活相談員</t>
    <rPh sb="0" eb="2">
      <t>セイカツ</t>
    </rPh>
    <rPh sb="2" eb="5">
      <t>ソウダンイン</t>
    </rPh>
    <phoneticPr fontId="3"/>
  </si>
  <si>
    <t>看護職員</t>
    <rPh sb="0" eb="2">
      <t>カンゴ</t>
    </rPh>
    <rPh sb="2" eb="4">
      <t>ショクイン</t>
    </rPh>
    <phoneticPr fontId="3"/>
  </si>
  <si>
    <t>機能訓練指導員</t>
    <rPh sb="0" eb="7">
      <t>キノウクンレンシドウイン</t>
    </rPh>
    <phoneticPr fontId="3"/>
  </si>
  <si>
    <t>介護職員</t>
    <rPh sb="0" eb="2">
      <t>カイゴ</t>
    </rPh>
    <rPh sb="2" eb="4">
      <t>ショクイン</t>
    </rPh>
    <phoneticPr fontId="3"/>
  </si>
  <si>
    <t>資　格</t>
    <rPh sb="0" eb="1">
      <t>シ</t>
    </rPh>
    <rPh sb="2" eb="3">
      <t>カク</t>
    </rPh>
    <phoneticPr fontId="3"/>
  </si>
  <si>
    <t>週平均の
勤務時間</t>
    <rPh sb="0" eb="3">
      <t>シュウヘイキン</t>
    </rPh>
    <rPh sb="5" eb="7">
      <t>キンム</t>
    </rPh>
    <rPh sb="7" eb="9">
      <t>ジカン</t>
    </rPh>
    <phoneticPr fontId="7"/>
  </si>
  <si>
    <t>勤務実績
合計</t>
    <rPh sb="0" eb="2">
      <t>キンム</t>
    </rPh>
    <rPh sb="2" eb="4">
      <t>ジッセキ</t>
    </rPh>
    <rPh sb="5" eb="7">
      <t>ゴウケイ</t>
    </rPh>
    <phoneticPr fontId="7"/>
  </si>
  <si>
    <t>勤務時間帯区分</t>
    <rPh sb="0" eb="2">
      <t>キンム</t>
    </rPh>
    <rPh sb="2" eb="4">
      <t>ジカン</t>
    </rPh>
    <rPh sb="4" eb="5">
      <t>タイ</t>
    </rPh>
    <rPh sb="5" eb="7">
      <t>クブン</t>
    </rPh>
    <phoneticPr fontId="3"/>
  </si>
  <si>
    <r>
      <t>備　考</t>
    </r>
    <r>
      <rPr>
        <sz val="8"/>
        <rFont val="ＭＳ ゴシック"/>
        <family val="3"/>
        <charset val="128"/>
      </rPr>
      <t xml:space="preserve">
（兼務有無含む。）</t>
    </r>
    <rPh sb="0" eb="3">
      <t>ビコウ</t>
    </rPh>
    <rPh sb="5" eb="7">
      <t>ケンム</t>
    </rPh>
    <rPh sb="7" eb="9">
      <t>ウム</t>
    </rPh>
    <rPh sb="9" eb="10">
      <t>フク</t>
    </rPh>
    <phoneticPr fontId="7"/>
  </si>
  <si>
    <t>１．管理者について　（書類作成時点の状況で記入してください。）</t>
    <phoneticPr fontId="7"/>
  </si>
  <si>
    <t>２.運営推進会議について</t>
    <phoneticPr fontId="4"/>
  </si>
  <si>
    <t>　　</t>
    <phoneticPr fontId="3"/>
  </si>
  <si>
    <t>名</t>
    <rPh sb="0" eb="1">
      <t>メイ</t>
    </rPh>
    <phoneticPr fontId="3"/>
  </si>
  <si>
    <t>単位目</t>
    <phoneticPr fontId="3"/>
  </si>
  <si>
    <t>定員</t>
    <rPh sb="0" eb="2">
      <t>テイイン</t>
    </rPh>
    <phoneticPr fontId="3"/>
  </si>
  <si>
    <t>サービス提供曜日</t>
    <rPh sb="4" eb="6">
      <t>テイキョウ</t>
    </rPh>
    <rPh sb="6" eb="8">
      <t>ヨウビ</t>
    </rPh>
    <phoneticPr fontId="3"/>
  </si>
  <si>
    <t>（例：月・火・水・木・金・土）</t>
    <rPh sb="1" eb="2">
      <t>レイ</t>
    </rPh>
    <rPh sb="3" eb="4">
      <t>ゲツ</t>
    </rPh>
    <rPh sb="5" eb="6">
      <t>カ</t>
    </rPh>
    <rPh sb="7" eb="8">
      <t>スイ</t>
    </rPh>
    <rPh sb="9" eb="10">
      <t>モク</t>
    </rPh>
    <rPh sb="11" eb="12">
      <t>キン</t>
    </rPh>
    <rPh sb="13" eb="14">
      <t>ド</t>
    </rPh>
    <phoneticPr fontId="3"/>
  </si>
  <si>
    <t>時間</t>
    <phoneticPr fontId="3"/>
  </si>
  <si>
    <t>サービス提供時間</t>
    <rPh sb="4" eb="6">
      <t>テイキョウ</t>
    </rPh>
    <rPh sb="6" eb="8">
      <t>ジカン</t>
    </rPh>
    <phoneticPr fontId="3"/>
  </si>
  <si>
    <t>分</t>
    <rPh sb="0" eb="1">
      <t>フン</t>
    </rPh>
    <phoneticPr fontId="3"/>
  </si>
  <si>
    <t>令和</t>
    <rPh sb="0" eb="2">
      <t>レイワ</t>
    </rPh>
    <phoneticPr fontId="3"/>
  </si>
  <si>
    <t>②</t>
    <phoneticPr fontId="3"/>
  </si>
  <si>
    <t>①</t>
    <phoneticPr fontId="3"/>
  </si>
  <si>
    <t>③</t>
    <phoneticPr fontId="3"/>
  </si>
  <si>
    <t>④</t>
    <phoneticPr fontId="3"/>
  </si>
  <si>
    <t>⑤</t>
    <phoneticPr fontId="3"/>
  </si>
  <si>
    <t>⑥</t>
    <phoneticPr fontId="3"/>
  </si>
  <si>
    <t>⑦</t>
    <phoneticPr fontId="3"/>
  </si>
  <si>
    <t>⑧</t>
    <phoneticPr fontId="3"/>
  </si>
  <si>
    <t>：</t>
    <phoneticPr fontId="3"/>
  </si>
  <si>
    <t>～</t>
  </si>
  <si>
    <t>～</t>
    <phoneticPr fontId="3"/>
  </si>
  <si>
    <t>⑨</t>
    <phoneticPr fontId="3"/>
  </si>
  <si>
    <t>⑩</t>
    <phoneticPr fontId="3"/>
  </si>
  <si>
    <t>⑪</t>
    <phoneticPr fontId="3"/>
  </si>
  <si>
    <t>⑫</t>
    <phoneticPr fontId="3"/>
  </si>
  <si>
    <t>常勤職員が勤務すべき１月あたりの勤務時間　　　　　　</t>
    <rPh sb="0" eb="2">
      <t>ジョウキン</t>
    </rPh>
    <rPh sb="2" eb="4">
      <t>ショクイン</t>
    </rPh>
    <rPh sb="5" eb="7">
      <t>キンム</t>
    </rPh>
    <rPh sb="11" eb="12">
      <t>ガツ</t>
    </rPh>
    <rPh sb="16" eb="18">
      <t>キンム</t>
    </rPh>
    <rPh sb="18" eb="20">
      <t>ジカン</t>
    </rPh>
    <phoneticPr fontId="3"/>
  </si>
  <si>
    <t>時間／月</t>
    <phoneticPr fontId="3"/>
  </si>
  <si>
    <t>常勤職員が勤務すべき１週当たりの勤務時間［就業規則等で定められた１週当たりの勤務時間］</t>
    <rPh sb="0" eb="2">
      <t>ジョウキン</t>
    </rPh>
    <rPh sb="2" eb="4">
      <t>ショクイン</t>
    </rPh>
    <rPh sb="5" eb="7">
      <t>キンム</t>
    </rPh>
    <rPh sb="11" eb="12">
      <t>シュウ</t>
    </rPh>
    <rPh sb="12" eb="13">
      <t>ア</t>
    </rPh>
    <rPh sb="16" eb="18">
      <t>キンム</t>
    </rPh>
    <rPh sb="18" eb="20">
      <t>ジカン</t>
    </rPh>
    <rPh sb="21" eb="23">
      <t>シュウギョウ</t>
    </rPh>
    <rPh sb="23" eb="25">
      <t>キソク</t>
    </rPh>
    <rPh sb="25" eb="26">
      <t>トウ</t>
    </rPh>
    <rPh sb="27" eb="28">
      <t>サダ</t>
    </rPh>
    <rPh sb="33" eb="34">
      <t>シュウ</t>
    </rPh>
    <rPh sb="34" eb="35">
      <t>ア</t>
    </rPh>
    <rPh sb="38" eb="40">
      <t>キンム</t>
    </rPh>
    <rPh sb="40" eb="42">
      <t>ジカン</t>
    </rPh>
    <phoneticPr fontId="3"/>
  </si>
  <si>
    <t>（利用者数のうち、認知症対応型通所介護の利用者数）</t>
    <rPh sb="1" eb="4">
      <t>リヨウシャ</t>
    </rPh>
    <rPh sb="4" eb="5">
      <t>スウ</t>
    </rPh>
    <rPh sb="9" eb="12">
      <t>ニンチショウ</t>
    </rPh>
    <rPh sb="12" eb="15">
      <t>タイオウガタ</t>
    </rPh>
    <phoneticPr fontId="4"/>
  </si>
  <si>
    <t>（利用者数のうち、介護予防認知症対応型通所介護の利用者数）</t>
    <rPh sb="1" eb="4">
      <t>リヨウシャ</t>
    </rPh>
    <rPh sb="4" eb="5">
      <t>スウ</t>
    </rPh>
    <rPh sb="9" eb="11">
      <t>カイゴ</t>
    </rPh>
    <rPh sb="11" eb="13">
      <t>ヨボウ</t>
    </rPh>
    <rPh sb="13" eb="16">
      <t>ニンチショウ</t>
    </rPh>
    <rPh sb="16" eb="19">
      <t>タイオウガタ</t>
    </rPh>
    <phoneticPr fontId="4"/>
  </si>
  <si>
    <t>事前提出資料（表紙）</t>
    <rPh sb="0" eb="2">
      <t>ジゼン</t>
    </rPh>
    <rPh sb="2" eb="4">
      <t>テイシュツ</t>
    </rPh>
    <rPh sb="4" eb="6">
      <t>シリョウ</t>
    </rPh>
    <rPh sb="7" eb="9">
      <t>ヒョウシ</t>
    </rPh>
    <phoneticPr fontId="3"/>
  </si>
  <si>
    <t>診断書</t>
    <rPh sb="0" eb="3">
      <t>シンダンショ</t>
    </rPh>
    <phoneticPr fontId="3"/>
  </si>
  <si>
    <t xml:space="preserve"> </t>
    <phoneticPr fontId="3"/>
  </si>
  <si>
    <t>業務継続計画（災害・感染）</t>
    <rPh sb="0" eb="6">
      <t>ギョウムケイゾクケイカク</t>
    </rPh>
    <rPh sb="7" eb="9">
      <t>サイガイ</t>
    </rPh>
    <rPh sb="10" eb="12">
      <t>カンセン</t>
    </rPh>
    <phoneticPr fontId="6"/>
  </si>
  <si>
    <t>　※　各項目について、貴事業所において左欄へチェックしてください。
　　　（エクセルデータ上でチェックする場合、各セルにプルダウンがございますのでご利用ください。）</t>
    <rPh sb="3" eb="6">
      <t>カクコウモク</t>
    </rPh>
    <rPh sb="11" eb="12">
      <t>キ</t>
    </rPh>
    <rPh sb="12" eb="14">
      <t>ジギョウ</t>
    </rPh>
    <rPh sb="14" eb="15">
      <t>ショ</t>
    </rPh>
    <rPh sb="45" eb="46">
      <t>ウエ</t>
    </rPh>
    <rPh sb="53" eb="55">
      <t>バアイ</t>
    </rPh>
    <rPh sb="56" eb="57">
      <t>カク</t>
    </rPh>
    <rPh sb="74" eb="76">
      <t>リヨウ</t>
    </rPh>
    <phoneticPr fontId="7"/>
  </si>
  <si>
    <t>✔</t>
    <phoneticPr fontId="7"/>
  </si>
  <si>
    <t>確　認　項　目</t>
    <rPh sb="0" eb="1">
      <t>アキラ</t>
    </rPh>
    <rPh sb="2" eb="3">
      <t>ニン</t>
    </rPh>
    <rPh sb="4" eb="5">
      <t>コウ</t>
    </rPh>
    <rPh sb="6" eb="7">
      <t>メ</t>
    </rPh>
    <phoneticPr fontId="7"/>
  </si>
  <si>
    <t>☐</t>
  </si>
  <si>
    <t>【　認知症対応型通所介護　】</t>
    <rPh sb="2" eb="5">
      <t>ニンチショウ</t>
    </rPh>
    <rPh sb="5" eb="8">
      <t>タイオウガタ</t>
    </rPh>
    <rPh sb="8" eb="10">
      <t>ツウショ</t>
    </rPh>
    <rPh sb="10" eb="12">
      <t>カイゴ</t>
    </rPh>
    <phoneticPr fontId="7"/>
  </si>
  <si>
    <t>【設備及び備品等】（地密条例第102条）</t>
    <rPh sb="1" eb="4">
      <t>セツビオヨ</t>
    </rPh>
    <rPh sb="5" eb="8">
      <t>ビヒントウ</t>
    </rPh>
    <rPh sb="10" eb="11">
      <t>チ</t>
    </rPh>
    <rPh sb="11" eb="12">
      <t>ミツ</t>
    </rPh>
    <rPh sb="12" eb="14">
      <t>ジョウレイ</t>
    </rPh>
    <rPh sb="14" eb="15">
      <t>ダイ</t>
    </rPh>
    <rPh sb="18" eb="19">
      <t>ジョウ</t>
    </rPh>
    <phoneticPr fontId="7"/>
  </si>
  <si>
    <t>【管理者】（地密条例第101条、第105条）</t>
    <rPh sb="1" eb="4">
      <t>カンリシャ</t>
    </rPh>
    <rPh sb="6" eb="7">
      <t>チ</t>
    </rPh>
    <rPh sb="7" eb="8">
      <t>ミツ</t>
    </rPh>
    <rPh sb="10" eb="11">
      <t>ダイ</t>
    </rPh>
    <rPh sb="14" eb="15">
      <t>ジョウ</t>
    </rPh>
    <rPh sb="16" eb="17">
      <t>ダイ</t>
    </rPh>
    <rPh sb="20" eb="21">
      <t>ジョウ</t>
    </rPh>
    <phoneticPr fontId="7"/>
  </si>
  <si>
    <t>【認知症対応型通所介護計画の作成】（地密条例第110条）</t>
    <rPh sb="1" eb="7">
      <t>ニンチショウタイオウガタ</t>
    </rPh>
    <rPh sb="7" eb="13">
      <t>ツウショカイゴケイカク</t>
    </rPh>
    <rPh sb="14" eb="16">
      <t>サクセイ</t>
    </rPh>
    <rPh sb="18" eb="19">
      <t>チ</t>
    </rPh>
    <rPh sb="19" eb="20">
      <t>ミツ</t>
    </rPh>
    <rPh sb="22" eb="23">
      <t>ダイ</t>
    </rPh>
    <rPh sb="26" eb="27">
      <t>ジョウ</t>
    </rPh>
    <phoneticPr fontId="7"/>
  </si>
  <si>
    <t>【指定認知症対応型通所介護の具体的取扱方針】（地密条例第109条）</t>
    <rPh sb="1" eb="3">
      <t>シテイ</t>
    </rPh>
    <rPh sb="3" eb="9">
      <t>ニンチショウタイオウガタ</t>
    </rPh>
    <rPh sb="9" eb="11">
      <t>ツウショ</t>
    </rPh>
    <rPh sb="11" eb="13">
      <t>カイゴ</t>
    </rPh>
    <rPh sb="14" eb="17">
      <t>グタイテキ</t>
    </rPh>
    <rPh sb="17" eb="19">
      <t>トリアツカ</t>
    </rPh>
    <rPh sb="19" eb="21">
      <t>ホウシン</t>
    </rPh>
    <rPh sb="23" eb="25">
      <t>チミツ</t>
    </rPh>
    <rPh sb="25" eb="27">
      <t>ジョウレイ</t>
    </rPh>
    <rPh sb="27" eb="28">
      <t>ダイ</t>
    </rPh>
    <rPh sb="31" eb="32">
      <t>ジョウ</t>
    </rPh>
    <phoneticPr fontId="7"/>
  </si>
  <si>
    <t>【指定認知症対応型通所介護の基本取扱方針】（地密条例第108条）</t>
    <rPh sb="1" eb="6">
      <t>シテイニンチショウ</t>
    </rPh>
    <rPh sb="6" eb="9">
      <t>タイオウガタ</t>
    </rPh>
    <rPh sb="9" eb="13">
      <t>ツウショカイゴ</t>
    </rPh>
    <rPh sb="14" eb="16">
      <t>キホン</t>
    </rPh>
    <rPh sb="16" eb="18">
      <t>トリアツカイ</t>
    </rPh>
    <rPh sb="18" eb="20">
      <t>ホウシン</t>
    </rPh>
    <rPh sb="22" eb="23">
      <t>チ</t>
    </rPh>
    <rPh sb="23" eb="24">
      <t>ミツ</t>
    </rPh>
    <rPh sb="26" eb="27">
      <t>ダイ</t>
    </rPh>
    <rPh sb="30" eb="31">
      <t>ジョウ</t>
    </rPh>
    <phoneticPr fontId="7"/>
  </si>
  <si>
    <t>【運営規程】（地密条例第112条）</t>
    <rPh sb="1" eb="3">
      <t>ウンエイ</t>
    </rPh>
    <rPh sb="3" eb="5">
      <t>キテイ</t>
    </rPh>
    <rPh sb="7" eb="9">
      <t>チミツ</t>
    </rPh>
    <rPh sb="11" eb="12">
      <t>ダイ</t>
    </rPh>
    <rPh sb="15" eb="16">
      <t>ジョウ</t>
    </rPh>
    <phoneticPr fontId="7"/>
  </si>
  <si>
    <t>【地域との連携等】（地密条例第117条）</t>
    <rPh sb="1" eb="3">
      <t>チイキ</t>
    </rPh>
    <rPh sb="5" eb="7">
      <t>レンケイ</t>
    </rPh>
    <rPh sb="7" eb="8">
      <t>トウ</t>
    </rPh>
    <rPh sb="10" eb="11">
      <t>チ</t>
    </rPh>
    <rPh sb="11" eb="12">
      <t>ミツ</t>
    </rPh>
    <rPh sb="14" eb="15">
      <t>ダイ</t>
    </rPh>
    <rPh sb="18" eb="19">
      <t>ジョウ</t>
    </rPh>
    <phoneticPr fontId="7"/>
  </si>
  <si>
    <t>【記録の整備】（地密条例第118条）</t>
    <rPh sb="1" eb="3">
      <t>キロク</t>
    </rPh>
    <rPh sb="4" eb="6">
      <t>セイビ</t>
    </rPh>
    <rPh sb="8" eb="9">
      <t>チ</t>
    </rPh>
    <rPh sb="9" eb="10">
      <t>ミツ</t>
    </rPh>
    <rPh sb="12" eb="13">
      <t>ダイ</t>
    </rPh>
    <rPh sb="16" eb="17">
      <t>ジョウ</t>
    </rPh>
    <phoneticPr fontId="7"/>
  </si>
  <si>
    <t>【内容及び手続の説明及び同意】（地密条例第119条（準用第９条））</t>
    <rPh sb="1" eb="3">
      <t>ナイヨウ</t>
    </rPh>
    <rPh sb="3" eb="4">
      <t>オヨ</t>
    </rPh>
    <rPh sb="5" eb="7">
      <t>テツヅキ</t>
    </rPh>
    <rPh sb="8" eb="10">
      <t>セツメイ</t>
    </rPh>
    <rPh sb="10" eb="11">
      <t>オヨ</t>
    </rPh>
    <rPh sb="12" eb="14">
      <t>ドウイ</t>
    </rPh>
    <phoneticPr fontId="7"/>
  </si>
  <si>
    <t>【提供拒否の禁止】（地密条例第119条（準用第10条））</t>
    <rPh sb="1" eb="5">
      <t>テイキョウキョヒ</t>
    </rPh>
    <rPh sb="6" eb="8">
      <t>キンシ</t>
    </rPh>
    <phoneticPr fontId="7"/>
  </si>
  <si>
    <t>【サービス提供困難時の対応】（地密条例第119条（準用第11条））</t>
    <rPh sb="5" eb="7">
      <t>テイキョウ</t>
    </rPh>
    <rPh sb="7" eb="9">
      <t>コンナン</t>
    </rPh>
    <rPh sb="9" eb="10">
      <t>トキ</t>
    </rPh>
    <rPh sb="11" eb="13">
      <t>タイオウ</t>
    </rPh>
    <rPh sb="15" eb="16">
      <t>チ</t>
    </rPh>
    <rPh sb="16" eb="17">
      <t>ミツ</t>
    </rPh>
    <rPh sb="19" eb="20">
      <t>ダイ</t>
    </rPh>
    <rPh sb="23" eb="24">
      <t>ジョウ</t>
    </rPh>
    <rPh sb="25" eb="27">
      <t>ジュンヨウ</t>
    </rPh>
    <rPh sb="27" eb="28">
      <t>ダイ</t>
    </rPh>
    <rPh sb="30" eb="31">
      <t>ジョウ</t>
    </rPh>
    <phoneticPr fontId="7"/>
  </si>
  <si>
    <t>【受給資格等の確認】（地密条例第119条（準用第12条））</t>
    <rPh sb="1" eb="6">
      <t>ジュキュウシカクトウ</t>
    </rPh>
    <rPh sb="7" eb="9">
      <t>カクニン</t>
    </rPh>
    <rPh sb="11" eb="12">
      <t>チ</t>
    </rPh>
    <rPh sb="12" eb="13">
      <t>ミツ</t>
    </rPh>
    <rPh sb="15" eb="16">
      <t>ダイ</t>
    </rPh>
    <rPh sb="19" eb="20">
      <t>ジョウ</t>
    </rPh>
    <rPh sb="21" eb="23">
      <t>ジュンヨウ</t>
    </rPh>
    <rPh sb="23" eb="24">
      <t>ダイ</t>
    </rPh>
    <rPh sb="26" eb="27">
      <t>ジョウ</t>
    </rPh>
    <phoneticPr fontId="7"/>
  </si>
  <si>
    <t>【要介護認定の申請に係る援助】（地密条例第119条（準用第13条））</t>
    <rPh sb="1" eb="2">
      <t>ヨウ</t>
    </rPh>
    <rPh sb="2" eb="4">
      <t>カイゴ</t>
    </rPh>
    <rPh sb="4" eb="6">
      <t>ニンテイ</t>
    </rPh>
    <rPh sb="7" eb="9">
      <t>シンセイ</t>
    </rPh>
    <rPh sb="10" eb="11">
      <t>カカ</t>
    </rPh>
    <rPh sb="12" eb="14">
      <t>エンジョ</t>
    </rPh>
    <rPh sb="16" eb="17">
      <t>チ</t>
    </rPh>
    <rPh sb="17" eb="18">
      <t>ミツ</t>
    </rPh>
    <rPh sb="20" eb="21">
      <t>ダイ</t>
    </rPh>
    <rPh sb="24" eb="25">
      <t>ジョウ</t>
    </rPh>
    <rPh sb="26" eb="28">
      <t>ジュンヨウ</t>
    </rPh>
    <rPh sb="28" eb="29">
      <t>ダイ</t>
    </rPh>
    <rPh sb="31" eb="32">
      <t>ジョウ</t>
    </rPh>
    <phoneticPr fontId="7"/>
  </si>
  <si>
    <t>【指定居宅介護支援事業者等との連携】（地密条例第119条（準用第15条））</t>
    <rPh sb="1" eb="12">
      <t>シテイキョタクカイゴシエンジギョウシャ</t>
    </rPh>
    <rPh sb="12" eb="13">
      <t>トウ</t>
    </rPh>
    <rPh sb="15" eb="17">
      <t>レンケイ</t>
    </rPh>
    <rPh sb="19" eb="20">
      <t>チ</t>
    </rPh>
    <rPh sb="20" eb="21">
      <t>ミツ</t>
    </rPh>
    <rPh sb="23" eb="24">
      <t>ダイ</t>
    </rPh>
    <rPh sb="27" eb="28">
      <t>ジョウ</t>
    </rPh>
    <rPh sb="29" eb="31">
      <t>ジュンヨウ</t>
    </rPh>
    <rPh sb="31" eb="32">
      <t>ダイ</t>
    </rPh>
    <rPh sb="34" eb="35">
      <t>ジョウ</t>
    </rPh>
    <phoneticPr fontId="3"/>
  </si>
  <si>
    <t>【法定代理受領サービスの提供を受けるための援助】（地密条例第119条（準用第16条））</t>
    <rPh sb="1" eb="3">
      <t>ホウテイ</t>
    </rPh>
    <rPh sb="3" eb="5">
      <t>ダイリ</t>
    </rPh>
    <rPh sb="5" eb="7">
      <t>ジュリョウ</t>
    </rPh>
    <rPh sb="12" eb="14">
      <t>テイキョウ</t>
    </rPh>
    <rPh sb="15" eb="16">
      <t>ウ</t>
    </rPh>
    <rPh sb="21" eb="23">
      <t>エンジョ</t>
    </rPh>
    <rPh sb="25" eb="26">
      <t>チ</t>
    </rPh>
    <rPh sb="26" eb="27">
      <t>ミツ</t>
    </rPh>
    <rPh sb="29" eb="30">
      <t>ダイ</t>
    </rPh>
    <rPh sb="33" eb="34">
      <t>ジョウ</t>
    </rPh>
    <rPh sb="35" eb="37">
      <t>ジュンヨウ</t>
    </rPh>
    <rPh sb="37" eb="38">
      <t>ダイ</t>
    </rPh>
    <rPh sb="40" eb="41">
      <t>ジョウ</t>
    </rPh>
    <phoneticPr fontId="3"/>
  </si>
  <si>
    <t>【居宅サービス計画に沿ったサービスの提供】（地密条例第119条（準用第17条））</t>
    <rPh sb="1" eb="3">
      <t>キョタク</t>
    </rPh>
    <rPh sb="7" eb="9">
      <t>ケイカク</t>
    </rPh>
    <rPh sb="10" eb="11">
      <t>ソ</t>
    </rPh>
    <rPh sb="18" eb="20">
      <t>テイキョウ</t>
    </rPh>
    <rPh sb="22" eb="23">
      <t>チ</t>
    </rPh>
    <rPh sb="23" eb="24">
      <t>ミツ</t>
    </rPh>
    <rPh sb="32" eb="34">
      <t>ジュンヨウ</t>
    </rPh>
    <rPh sb="34" eb="35">
      <t>ダイ</t>
    </rPh>
    <rPh sb="37" eb="38">
      <t>ジョウ</t>
    </rPh>
    <phoneticPr fontId="4"/>
  </si>
  <si>
    <t>【居宅サービス計画等の変更の援助】(地密条例第119条（準用第18条））</t>
    <rPh sb="1" eb="3">
      <t>キョタク</t>
    </rPh>
    <rPh sb="7" eb="10">
      <t>ケイカクトウ</t>
    </rPh>
    <rPh sb="11" eb="13">
      <t>ヘンコウ</t>
    </rPh>
    <rPh sb="14" eb="16">
      <t>エンジョ</t>
    </rPh>
    <rPh sb="18" eb="19">
      <t>チ</t>
    </rPh>
    <rPh sb="19" eb="20">
      <t>ミツ</t>
    </rPh>
    <rPh sb="22" eb="23">
      <t>ダイ</t>
    </rPh>
    <rPh sb="26" eb="27">
      <t>ジョウ</t>
    </rPh>
    <rPh sb="28" eb="30">
      <t>ジュンヨウ</t>
    </rPh>
    <rPh sb="30" eb="31">
      <t>ダイ</t>
    </rPh>
    <rPh sb="33" eb="34">
      <t>ジョウ</t>
    </rPh>
    <phoneticPr fontId="3"/>
  </si>
  <si>
    <t>【サービスの提供の記録】(地密条例第119条（準用第20条））</t>
    <rPh sb="6" eb="8">
      <t>テイキョウ</t>
    </rPh>
    <rPh sb="9" eb="11">
      <t>キロク</t>
    </rPh>
    <rPh sb="13" eb="14">
      <t>チ</t>
    </rPh>
    <rPh sb="14" eb="15">
      <t>ミツ</t>
    </rPh>
    <rPh sb="17" eb="18">
      <t>ダイ</t>
    </rPh>
    <rPh sb="21" eb="22">
      <t>ジョウ</t>
    </rPh>
    <rPh sb="23" eb="25">
      <t>ジュンヨウ</t>
    </rPh>
    <rPh sb="25" eb="26">
      <t>ダイ</t>
    </rPh>
    <rPh sb="28" eb="29">
      <t>ジョウ</t>
    </rPh>
    <phoneticPr fontId="3"/>
  </si>
  <si>
    <t>【保険給付の請求のための証明書の交付】（地密条例第119条（準用第22条））</t>
    <rPh sb="1" eb="5">
      <t>ホケンキュウフ</t>
    </rPh>
    <rPh sb="6" eb="8">
      <t>セイキュウ</t>
    </rPh>
    <rPh sb="12" eb="15">
      <t>ショウメイショ</t>
    </rPh>
    <rPh sb="16" eb="18">
      <t>コウフ</t>
    </rPh>
    <rPh sb="20" eb="22">
      <t>チミツ</t>
    </rPh>
    <rPh sb="24" eb="25">
      <t>ダイ</t>
    </rPh>
    <rPh sb="28" eb="29">
      <t>ジョウ</t>
    </rPh>
    <rPh sb="30" eb="32">
      <t>ジュンヨウ</t>
    </rPh>
    <rPh sb="32" eb="33">
      <t>ダイ</t>
    </rPh>
    <rPh sb="35" eb="36">
      <t>ジョウ</t>
    </rPh>
    <phoneticPr fontId="4"/>
  </si>
  <si>
    <t>【利用者に関する市への通知】（地密条例第119条（準用第28条））</t>
    <rPh sb="1" eb="4">
      <t>リヨウシャ</t>
    </rPh>
    <rPh sb="5" eb="6">
      <t>カン</t>
    </rPh>
    <rPh sb="8" eb="9">
      <t>シ</t>
    </rPh>
    <rPh sb="11" eb="13">
      <t>ツウチ</t>
    </rPh>
    <rPh sb="15" eb="16">
      <t>チ</t>
    </rPh>
    <rPh sb="16" eb="17">
      <t>ミツ</t>
    </rPh>
    <rPh sb="19" eb="20">
      <t>ダイ</t>
    </rPh>
    <rPh sb="23" eb="24">
      <t>ジョウ</t>
    </rPh>
    <rPh sb="25" eb="27">
      <t>ジュンヨウ</t>
    </rPh>
    <rPh sb="27" eb="28">
      <t>ダイ</t>
    </rPh>
    <rPh sb="30" eb="31">
      <t>ジョウ</t>
    </rPh>
    <phoneticPr fontId="3"/>
  </si>
  <si>
    <t>【業務継続計画の策定等】（地密条例第119条（準用第32条の２））</t>
    <rPh sb="1" eb="7">
      <t>ギョウムケイゾクケイカク</t>
    </rPh>
    <rPh sb="8" eb="10">
      <t>サクテイ</t>
    </rPh>
    <rPh sb="10" eb="11">
      <t>トウ</t>
    </rPh>
    <rPh sb="13" eb="14">
      <t>チ</t>
    </rPh>
    <rPh sb="14" eb="15">
      <t>ミツ</t>
    </rPh>
    <rPh sb="17" eb="18">
      <t>ダイ</t>
    </rPh>
    <rPh sb="21" eb="22">
      <t>ジョウ</t>
    </rPh>
    <rPh sb="23" eb="25">
      <t>ジュンヨウ</t>
    </rPh>
    <rPh sb="25" eb="26">
      <t>ダイ</t>
    </rPh>
    <rPh sb="28" eb="29">
      <t>ジョウ</t>
    </rPh>
    <phoneticPr fontId="3"/>
  </si>
  <si>
    <t>【掲示】（地密条例第119条（準用第34条））</t>
    <rPh sb="1" eb="3">
      <t>ケイジ</t>
    </rPh>
    <rPh sb="5" eb="6">
      <t>チ</t>
    </rPh>
    <rPh sb="6" eb="7">
      <t>ミツ</t>
    </rPh>
    <rPh sb="9" eb="10">
      <t>ダイ</t>
    </rPh>
    <rPh sb="13" eb="14">
      <t>ジョウ</t>
    </rPh>
    <rPh sb="15" eb="17">
      <t>ジュンヨウ</t>
    </rPh>
    <rPh sb="17" eb="18">
      <t>ダイ</t>
    </rPh>
    <rPh sb="20" eb="21">
      <t>ジョウ</t>
    </rPh>
    <phoneticPr fontId="3"/>
  </si>
  <si>
    <t>【広告】（地密条例第119条（準用第36条））</t>
    <rPh sb="1" eb="3">
      <t>コウコク</t>
    </rPh>
    <rPh sb="5" eb="6">
      <t>チ</t>
    </rPh>
    <rPh sb="6" eb="7">
      <t>ミツ</t>
    </rPh>
    <rPh sb="9" eb="10">
      <t>ダイ</t>
    </rPh>
    <rPh sb="13" eb="14">
      <t>ジョウ</t>
    </rPh>
    <rPh sb="15" eb="17">
      <t>ジュンヨウ</t>
    </rPh>
    <rPh sb="17" eb="18">
      <t>ダイ</t>
    </rPh>
    <rPh sb="20" eb="21">
      <t>ジョウ</t>
    </rPh>
    <phoneticPr fontId="3"/>
  </si>
  <si>
    <t>【指定居宅介護支援事業者に対する利益供与の禁止】（地密条例第119条（準用第37条））</t>
    <rPh sb="1" eb="3">
      <t>シテイ</t>
    </rPh>
    <rPh sb="3" eb="5">
      <t>キョタク</t>
    </rPh>
    <rPh sb="5" eb="9">
      <t>カイゴシエン</t>
    </rPh>
    <rPh sb="9" eb="12">
      <t>ジギョウシャ</t>
    </rPh>
    <rPh sb="13" eb="14">
      <t>タイ</t>
    </rPh>
    <rPh sb="16" eb="20">
      <t>リエキキョウヨ</t>
    </rPh>
    <rPh sb="21" eb="23">
      <t>キンシ</t>
    </rPh>
    <rPh sb="25" eb="26">
      <t>チ</t>
    </rPh>
    <rPh sb="26" eb="27">
      <t>ミツ</t>
    </rPh>
    <rPh sb="29" eb="30">
      <t>ダイ</t>
    </rPh>
    <rPh sb="33" eb="34">
      <t>ジョウ</t>
    </rPh>
    <rPh sb="35" eb="37">
      <t>ジュンヨウ</t>
    </rPh>
    <rPh sb="37" eb="38">
      <t>ダイ</t>
    </rPh>
    <rPh sb="40" eb="41">
      <t>ジョウ</t>
    </rPh>
    <phoneticPr fontId="3"/>
  </si>
  <si>
    <t>【苦情処理】（地密条例第119条（準用第38条））</t>
    <rPh sb="1" eb="3">
      <t>クジョウ</t>
    </rPh>
    <rPh sb="3" eb="5">
      <t>ショリ</t>
    </rPh>
    <rPh sb="7" eb="8">
      <t>チ</t>
    </rPh>
    <rPh sb="8" eb="9">
      <t>ミツ</t>
    </rPh>
    <rPh sb="11" eb="12">
      <t>ダイ</t>
    </rPh>
    <rPh sb="15" eb="16">
      <t>ジョウ</t>
    </rPh>
    <rPh sb="17" eb="19">
      <t>ジュンヨウ</t>
    </rPh>
    <rPh sb="19" eb="20">
      <t>ダイ</t>
    </rPh>
    <rPh sb="22" eb="23">
      <t>ジョウ</t>
    </rPh>
    <phoneticPr fontId="4"/>
  </si>
  <si>
    <t>【虐待の防止】（地密条例第119条（準用第40条の２））</t>
    <rPh sb="1" eb="3">
      <t>ギャクタイ</t>
    </rPh>
    <rPh sb="4" eb="6">
      <t>ボウシ</t>
    </rPh>
    <rPh sb="8" eb="9">
      <t>チ</t>
    </rPh>
    <rPh sb="9" eb="10">
      <t>ミツ</t>
    </rPh>
    <rPh sb="12" eb="13">
      <t>ダイ</t>
    </rPh>
    <rPh sb="16" eb="17">
      <t>ジョウ</t>
    </rPh>
    <rPh sb="18" eb="20">
      <t>ジュンヨウ</t>
    </rPh>
    <rPh sb="20" eb="21">
      <t>ダイ</t>
    </rPh>
    <rPh sb="23" eb="24">
      <t>ジョウ</t>
    </rPh>
    <phoneticPr fontId="4"/>
  </si>
  <si>
    <t>【会計の区分】（地密条例第119条（準用第41条））</t>
    <rPh sb="1" eb="3">
      <t>カイケイ</t>
    </rPh>
    <rPh sb="4" eb="6">
      <t>クブン</t>
    </rPh>
    <rPh sb="8" eb="9">
      <t>チ</t>
    </rPh>
    <rPh sb="9" eb="10">
      <t>ミツ</t>
    </rPh>
    <rPh sb="12" eb="13">
      <t>ダイ</t>
    </rPh>
    <rPh sb="16" eb="17">
      <t>ジョウ</t>
    </rPh>
    <rPh sb="18" eb="20">
      <t>ジュンヨウ</t>
    </rPh>
    <rPh sb="20" eb="21">
      <t>ダイ</t>
    </rPh>
    <rPh sb="23" eb="24">
      <t>ジョウ</t>
    </rPh>
    <phoneticPr fontId="4"/>
  </si>
  <si>
    <t>【緊急時等の対応】（地密条例第119条（準用第53条））</t>
    <rPh sb="10" eb="11">
      <t>チ</t>
    </rPh>
    <rPh sb="11" eb="12">
      <t>ミツ</t>
    </rPh>
    <rPh sb="14" eb="15">
      <t>ダイ</t>
    </rPh>
    <rPh sb="18" eb="19">
      <t>ジョウ</t>
    </rPh>
    <rPh sb="20" eb="22">
      <t>ジュンヨウ</t>
    </rPh>
    <rPh sb="22" eb="23">
      <t>ダイ</t>
    </rPh>
    <rPh sb="25" eb="26">
      <t>ジョウ</t>
    </rPh>
    <phoneticPr fontId="4"/>
  </si>
  <si>
    <t>【心身の状況等の把握】（地密条例第119条（準用第64条））</t>
    <rPh sb="1" eb="3">
      <t>シンシン</t>
    </rPh>
    <rPh sb="4" eb="6">
      <t>ジョウキョウ</t>
    </rPh>
    <rPh sb="6" eb="7">
      <t>トウ</t>
    </rPh>
    <rPh sb="8" eb="10">
      <t>ハアク</t>
    </rPh>
    <rPh sb="12" eb="13">
      <t>チ</t>
    </rPh>
    <rPh sb="13" eb="14">
      <t>ミツ</t>
    </rPh>
    <rPh sb="16" eb="17">
      <t>ダイ</t>
    </rPh>
    <rPh sb="20" eb="21">
      <t>ジョウ</t>
    </rPh>
    <rPh sb="22" eb="24">
      <t>ジュンヨウ</t>
    </rPh>
    <rPh sb="24" eb="25">
      <t>ダイ</t>
    </rPh>
    <rPh sb="27" eb="28">
      <t>ジョウ</t>
    </rPh>
    <phoneticPr fontId="4"/>
  </si>
  <si>
    <t>【管理者の責務】（地密条例第119条（準用第69条））</t>
    <rPh sb="1" eb="4">
      <t>カンリシャ</t>
    </rPh>
    <rPh sb="5" eb="7">
      <t>セキム</t>
    </rPh>
    <rPh sb="9" eb="10">
      <t>チ</t>
    </rPh>
    <rPh sb="10" eb="11">
      <t>ミツ</t>
    </rPh>
    <rPh sb="13" eb="14">
      <t>ダイ</t>
    </rPh>
    <rPh sb="17" eb="18">
      <t>ジョウ</t>
    </rPh>
    <rPh sb="19" eb="21">
      <t>ジュンヨウ</t>
    </rPh>
    <rPh sb="21" eb="22">
      <t>ダイ</t>
    </rPh>
    <rPh sb="24" eb="25">
      <t>ジョウ</t>
    </rPh>
    <phoneticPr fontId="4"/>
  </si>
  <si>
    <t>【勤務体制の確保等】（地密条例第119条（準用第71条））</t>
    <rPh sb="1" eb="3">
      <t>キンム</t>
    </rPh>
    <rPh sb="3" eb="5">
      <t>タイセイ</t>
    </rPh>
    <rPh sb="6" eb="8">
      <t>カクホ</t>
    </rPh>
    <rPh sb="8" eb="9">
      <t>トウ</t>
    </rPh>
    <rPh sb="11" eb="12">
      <t>チ</t>
    </rPh>
    <rPh sb="12" eb="13">
      <t>ミツ</t>
    </rPh>
    <rPh sb="15" eb="16">
      <t>ダイ</t>
    </rPh>
    <rPh sb="19" eb="20">
      <t>ジョウ</t>
    </rPh>
    <rPh sb="21" eb="23">
      <t>ジュンヨウ</t>
    </rPh>
    <rPh sb="23" eb="24">
      <t>ダイ</t>
    </rPh>
    <rPh sb="26" eb="27">
      <t>ジョウ</t>
    </rPh>
    <phoneticPr fontId="4"/>
  </si>
  <si>
    <t>【定員の遵守】（地密条例第119条（準用第72条））</t>
    <rPh sb="1" eb="3">
      <t>テイイン</t>
    </rPh>
    <rPh sb="4" eb="6">
      <t>ジュンシュ</t>
    </rPh>
    <rPh sb="8" eb="9">
      <t>チ</t>
    </rPh>
    <rPh sb="9" eb="10">
      <t>ミツ</t>
    </rPh>
    <rPh sb="12" eb="13">
      <t>ダイ</t>
    </rPh>
    <rPh sb="16" eb="17">
      <t>ジョウ</t>
    </rPh>
    <rPh sb="18" eb="20">
      <t>ジュンヨウ</t>
    </rPh>
    <rPh sb="20" eb="21">
      <t>ダイ</t>
    </rPh>
    <rPh sb="23" eb="24">
      <t>ジョウ</t>
    </rPh>
    <phoneticPr fontId="4"/>
  </si>
  <si>
    <t>【非常災害対策】（地密条例第119条（準用第73条））</t>
    <rPh sb="1" eb="3">
      <t>ヒジョウ</t>
    </rPh>
    <rPh sb="3" eb="7">
      <t>サイガイタイサク</t>
    </rPh>
    <rPh sb="9" eb="10">
      <t>チ</t>
    </rPh>
    <rPh sb="10" eb="11">
      <t>ミツ</t>
    </rPh>
    <rPh sb="13" eb="14">
      <t>ダイ</t>
    </rPh>
    <rPh sb="17" eb="18">
      <t>ジョウ</t>
    </rPh>
    <rPh sb="19" eb="21">
      <t>ジュンヨウ</t>
    </rPh>
    <rPh sb="21" eb="22">
      <t>ダイ</t>
    </rPh>
    <rPh sb="24" eb="25">
      <t>ジョウ</t>
    </rPh>
    <phoneticPr fontId="4"/>
  </si>
  <si>
    <t>【衛生管理等】（地密条例第119条（準用第74条））</t>
    <rPh sb="1" eb="6">
      <t>エイセイカンリトウ</t>
    </rPh>
    <rPh sb="8" eb="9">
      <t>チ</t>
    </rPh>
    <rPh sb="9" eb="10">
      <t>ミツ</t>
    </rPh>
    <rPh sb="12" eb="13">
      <t>ダイ</t>
    </rPh>
    <rPh sb="16" eb="17">
      <t>ジョウ</t>
    </rPh>
    <rPh sb="18" eb="20">
      <t>ジュンヨウ</t>
    </rPh>
    <rPh sb="20" eb="21">
      <t>ダイ</t>
    </rPh>
    <rPh sb="23" eb="24">
      <t>ジョウ</t>
    </rPh>
    <phoneticPr fontId="4"/>
  </si>
  <si>
    <t>【地域との連携等】（地密条例第119条（準用第75条））</t>
    <rPh sb="1" eb="3">
      <t>チイキ</t>
    </rPh>
    <rPh sb="5" eb="8">
      <t>レンケイトウ</t>
    </rPh>
    <rPh sb="10" eb="11">
      <t>チ</t>
    </rPh>
    <rPh sb="11" eb="12">
      <t>ミツ</t>
    </rPh>
    <rPh sb="14" eb="15">
      <t>ダイ</t>
    </rPh>
    <rPh sb="18" eb="19">
      <t>ジョウ</t>
    </rPh>
    <rPh sb="20" eb="22">
      <t>ジュンヨウ</t>
    </rPh>
    <rPh sb="22" eb="23">
      <t>ダイ</t>
    </rPh>
    <rPh sb="25" eb="26">
      <t>ジョウ</t>
    </rPh>
    <phoneticPr fontId="4"/>
  </si>
  <si>
    <t>【事故発生時の対応】（地密条例第119条（準用第76条））</t>
    <rPh sb="1" eb="6">
      <t>ジコハッセイジ</t>
    </rPh>
    <rPh sb="7" eb="9">
      <t>タイオウ</t>
    </rPh>
    <rPh sb="11" eb="12">
      <t>チ</t>
    </rPh>
    <rPh sb="12" eb="13">
      <t>ミツ</t>
    </rPh>
    <rPh sb="15" eb="16">
      <t>ダイ</t>
    </rPh>
    <rPh sb="19" eb="20">
      <t>ジョウ</t>
    </rPh>
    <rPh sb="21" eb="23">
      <t>ジュンヨウ</t>
    </rPh>
    <rPh sb="23" eb="24">
      <t>ダイ</t>
    </rPh>
    <rPh sb="26" eb="27">
      <t>ジョウ</t>
    </rPh>
    <phoneticPr fontId="4"/>
  </si>
  <si>
    <t>(1)　指定認知症対応型通所介護は、利用者が住み慣れた地域での生活を継続することができるよう、地域住民との交流や地域活動への参加を図りつつ、利用者の心身の状況を踏まえ、妥当適切に行っているか。</t>
    <phoneticPr fontId="3"/>
  </si>
  <si>
    <t>(2)　指定認知症対応型通所介護は、利用者一人一人の人格を尊重し、利用者がそれぞれの役割を持って日常生活を送ることができるよう配慮して行っているか。</t>
    <phoneticPr fontId="3"/>
  </si>
  <si>
    <t>(3)　指定認知症対応型通所介護の提供に当たっては、認知症対応型通所介護計画に基づき、漫然かつ画一的にならないように、利用者の機能訓練及びその者が日常生活を営むことができるよう必要な援助を行っているか。</t>
    <phoneticPr fontId="3"/>
  </si>
  <si>
    <t>(5)　指定認知症対応型通所介護の提供に当たっては、当該利用者又は他の利用者等の生命又は身体を保護するため緊急やむを得ない場合を除き、身体的拘束等を行っていないか。</t>
    <phoneticPr fontId="3"/>
  </si>
  <si>
    <t>(6)　前号の身体的拘束等を行う場合には、その態様及び時間、その際の利用者の心身の状況並びに緊急やむを得ない理由を記録しているか。</t>
    <phoneticPr fontId="3"/>
  </si>
  <si>
    <t>(7)　指定認知症対応型通所介護の提供に当たっては、介護技術の進歩に対応し、適切な介護技術をもってサービスの提供を行っているか。</t>
    <phoneticPr fontId="3"/>
  </si>
  <si>
    <t>(8)　指定認知症対応型通所介護は、常に利用者の心身の状況を的確に把握しつつ、相談援助等の生活指導、機能訓練その他必要なサービスを利用者の希望に添って適切に提供しているか。</t>
    <phoneticPr fontId="3"/>
  </si>
  <si>
    <t>【秘密保持等】（地密条例第119条（準用第35条））</t>
    <rPh sb="1" eb="6">
      <t>ヒミツホジトウ</t>
    </rPh>
    <rPh sb="8" eb="9">
      <t>チ</t>
    </rPh>
    <rPh sb="9" eb="10">
      <t>ミツ</t>
    </rPh>
    <rPh sb="12" eb="13">
      <t>ダイ</t>
    </rPh>
    <rPh sb="16" eb="17">
      <t>ジョウ</t>
    </rPh>
    <rPh sb="18" eb="20">
      <t>ジュンヨウ</t>
    </rPh>
    <rPh sb="20" eb="21">
      <t>ダイ</t>
    </rPh>
    <rPh sb="23" eb="24">
      <t>ジョウ</t>
    </rPh>
    <phoneticPr fontId="3"/>
  </si>
  <si>
    <t>(4)　認知症対応型通所介護従業者は、指定認知症対応型通所介護の提供に当たっては、懇切丁寧に行うことを旨とし、利用者又はその家族に対し、サービスの提供方法等について、理解しやすいように説明を行っているか。</t>
    <phoneticPr fontId="3"/>
  </si>
  <si>
    <t>(一)任用の際の職責又は職務内容等の要件を書面で作成し、全ての介護職員に周知</t>
    <phoneticPr fontId="3"/>
  </si>
  <si>
    <t>(二)資質の向上の支援に関する計画の策定、研修の実施又は研修の機会の確保し、全ての介護職員に周知</t>
    <phoneticPr fontId="3"/>
  </si>
  <si>
    <t>介護職員等処遇改善加算(Ⅰ)の①(ただし(一)(二)に係る部分を除く)、②から⑥まで及び⑧のいずれにも適合すること</t>
    <phoneticPr fontId="7"/>
  </si>
  <si>
    <t>業務継続計画に従い必要な措置を講じている。
※業務継続計画の周知、研修、訓練及び定期的な業務継続計画の見直しの実施の有無は、業務継続計画未策定減算の算定要件ではない。</t>
    <phoneticPr fontId="3"/>
  </si>
  <si>
    <t>心身の状況その他利用者側のやむを得ない事情により長時間のサービス利用が困難な者に対して、所要時間２時間以上３時間未満の指定認知症対応型通所介護を行う場合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7">
      <t>ニンチショウタイオウガタ</t>
    </rPh>
    <rPh sb="67" eb="69">
      <t>ツウショ</t>
    </rPh>
    <rPh sb="69" eb="71">
      <t>カイゴ</t>
    </rPh>
    <rPh sb="72" eb="73">
      <t>オコナ</t>
    </rPh>
    <rPh sb="74" eb="76">
      <t>バアイ</t>
    </rPh>
    <phoneticPr fontId="7"/>
  </si>
  <si>
    <t>認知症対応型通所介護の本来の目的に照らし、単に入浴サービスのみといった利用ではなく、利用者の日常生活動作能力などの向上のため、日常生活を通じた機能訓練等が実施されている。</t>
    <rPh sb="0" eb="3">
      <t>ニンチショウ</t>
    </rPh>
    <rPh sb="3" eb="6">
      <t>タイオウガタ</t>
    </rPh>
    <rPh sb="6" eb="8">
      <t>ツウショ</t>
    </rPh>
    <rPh sb="8" eb="10">
      <t>カイゴ</t>
    </rPh>
    <rPh sb="11" eb="13">
      <t>ホンライ</t>
    </rPh>
    <rPh sb="14" eb="16">
      <t>モクテキ</t>
    </rPh>
    <rPh sb="17" eb="18">
      <t>テ</t>
    </rPh>
    <rPh sb="21" eb="22">
      <t>タン</t>
    </rPh>
    <rPh sb="23" eb="25">
      <t>ニュウヨク</t>
    </rPh>
    <rPh sb="35" eb="37">
      <t>リヨウ</t>
    </rPh>
    <rPh sb="42" eb="45">
      <t>リヨウシャ</t>
    </rPh>
    <rPh sb="46" eb="48">
      <t>ニチジョウ</t>
    </rPh>
    <rPh sb="48" eb="50">
      <t>セイカツ</t>
    </rPh>
    <rPh sb="50" eb="52">
      <t>ドウサ</t>
    </rPh>
    <rPh sb="52" eb="54">
      <t>ノウリョク</t>
    </rPh>
    <rPh sb="57" eb="59">
      <t>コウジョウ</t>
    </rPh>
    <rPh sb="63" eb="65">
      <t>ニチジョウ</t>
    </rPh>
    <rPh sb="65" eb="67">
      <t>セイカツ</t>
    </rPh>
    <rPh sb="68" eb="69">
      <t>ツウ</t>
    </rPh>
    <rPh sb="71" eb="73">
      <t>キノウ</t>
    </rPh>
    <rPh sb="73" eb="75">
      <t>クンレン</t>
    </rPh>
    <rPh sb="75" eb="76">
      <t>トウ</t>
    </rPh>
    <rPh sb="77" eb="79">
      <t>ジッシ</t>
    </rPh>
    <phoneticPr fontId="7"/>
  </si>
  <si>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7"/>
  </si>
  <si>
    <t>８時間以上９時間未満の報酬区分でのサービス提供</t>
    <rPh sb="1" eb="3">
      <t>ジカン</t>
    </rPh>
    <rPh sb="3" eb="5">
      <t>イジョウ</t>
    </rPh>
    <rPh sb="6" eb="8">
      <t>ジカン</t>
    </rPh>
    <rPh sb="8" eb="10">
      <t>ミマン</t>
    </rPh>
    <phoneticPr fontId="7"/>
  </si>
  <si>
    <t>厚生労働大臣の定める地域（離島振興対策実施地域、奄美群島、豪雪地帯及び特別豪雪地帯、辺地、振興山村、小笠原諸島、半島振興対策実施地域、特定農山村地域、過疎地域、沖縄の離島）に居住している利用者に通常の事業の実施地域を越えて指定通所介護を行った場合</t>
    <rPh sb="0" eb="2">
      <t>コウセイ</t>
    </rPh>
    <rPh sb="2" eb="4">
      <t>ロウドウ</t>
    </rPh>
    <rPh sb="4" eb="6">
      <t>ダイジン</t>
    </rPh>
    <rPh sb="7" eb="8">
      <t>サダ</t>
    </rPh>
    <rPh sb="10" eb="12">
      <t>チイキ</t>
    </rPh>
    <rPh sb="13" eb="15">
      <t>リトウ</t>
    </rPh>
    <rPh sb="15" eb="17">
      <t>シンコウ</t>
    </rPh>
    <rPh sb="17" eb="19">
      <t>タイサク</t>
    </rPh>
    <rPh sb="19" eb="21">
      <t>ジッシ</t>
    </rPh>
    <rPh sb="21" eb="23">
      <t>チイキ</t>
    </rPh>
    <rPh sb="24" eb="26">
      <t>アマミ</t>
    </rPh>
    <rPh sb="26" eb="28">
      <t>グントウ</t>
    </rPh>
    <rPh sb="29" eb="31">
      <t>ゴウセツ</t>
    </rPh>
    <rPh sb="31" eb="33">
      <t>チタイ</t>
    </rPh>
    <rPh sb="33" eb="34">
      <t>オヨ</t>
    </rPh>
    <rPh sb="35" eb="37">
      <t>トクベツ</t>
    </rPh>
    <rPh sb="37" eb="39">
      <t>ゴウセツ</t>
    </rPh>
    <rPh sb="39" eb="41">
      <t>チタイ</t>
    </rPh>
    <rPh sb="42" eb="44">
      <t>ヘンチ</t>
    </rPh>
    <rPh sb="45" eb="47">
      <t>シンコウ</t>
    </rPh>
    <rPh sb="47" eb="49">
      <t>ヤマムラ</t>
    </rPh>
    <rPh sb="50" eb="53">
      <t>オガサワラ</t>
    </rPh>
    <rPh sb="53" eb="55">
      <t>ショトウ</t>
    </rPh>
    <rPh sb="56" eb="58">
      <t>ハントウ</t>
    </rPh>
    <rPh sb="58" eb="60">
      <t>シンコウ</t>
    </rPh>
    <rPh sb="60" eb="62">
      <t>タイサク</t>
    </rPh>
    <rPh sb="62" eb="64">
      <t>ジッシ</t>
    </rPh>
    <rPh sb="64" eb="66">
      <t>チイキ</t>
    </rPh>
    <rPh sb="67" eb="69">
      <t>トクテイ</t>
    </rPh>
    <rPh sb="69" eb="72">
      <t>ノウサンソン</t>
    </rPh>
    <rPh sb="72" eb="74">
      <t>チイキ</t>
    </rPh>
    <rPh sb="75" eb="77">
      <t>カソ</t>
    </rPh>
    <rPh sb="77" eb="79">
      <t>チイキ</t>
    </rPh>
    <rPh sb="80" eb="82">
      <t>オキナワ</t>
    </rPh>
    <rPh sb="83" eb="85">
      <t>リトウ</t>
    </rPh>
    <phoneticPr fontId="7"/>
  </si>
  <si>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7"/>
  </si>
  <si>
    <t>医師、理学療法士、作業療法士、介護福祉士若しくは介護支援専門員又は利用者の動作及び浴室の環境の評価を行うことができる福祉用具専門相談員、機能訓練指導員、地域包括支援センター職員その他住宅改修に関する専門的知識及び経験を有する者（以下、本項で「医師等」）が利用者の居宅を訪問し、利用者の状態を踏まえ、浴室における利用者の動作と浴室環境を評価している。</t>
    <phoneticPr fontId="7"/>
  </si>
  <si>
    <t>当該利用者の居宅を訪問し評価した者が、入浴に係る適切な介護技術に基づいて、利用者の動作を踏まえ、利用者自身で又は家族・訪問介護員等の介助により入浴を行うことが可能であると判断した場合、指定認知症対応型通所介護事業所に対し、その旨情報共有している。
（当該利用者の居宅を訪問し評価した者が、指定認知症対応型通所介護事業所の従業者以外の者である場合は、書面等を活用し、十分な情報共有を行っている。）
※医師等が訪問することが困難である場合は、医師等の指示の下、介護職員が訪問し、情報通信機器等を活用して把握した動作や環境を踏まえ、医師等が評価及び助言することも可。ただし、利用者等の同意が必要。</t>
    <rPh sb="199" eb="201">
      <t>イシ</t>
    </rPh>
    <rPh sb="201" eb="202">
      <t>トウ</t>
    </rPh>
    <rPh sb="203" eb="205">
      <t>ホウモン</t>
    </rPh>
    <rPh sb="210" eb="212">
      <t>コンナン</t>
    </rPh>
    <rPh sb="215" eb="217">
      <t>バアイ</t>
    </rPh>
    <rPh sb="219" eb="221">
      <t>イシ</t>
    </rPh>
    <rPh sb="221" eb="222">
      <t>トウ</t>
    </rPh>
    <rPh sb="223" eb="225">
      <t>シジ</t>
    </rPh>
    <rPh sb="226" eb="227">
      <t>シタ</t>
    </rPh>
    <rPh sb="237" eb="239">
      <t>ジョウホウ</t>
    </rPh>
    <rPh sb="253" eb="255">
      <t>ドウサ</t>
    </rPh>
    <rPh sb="256" eb="258">
      <t>カンキョウ</t>
    </rPh>
    <rPh sb="259" eb="260">
      <t>フ</t>
    </rPh>
    <rPh sb="263" eb="265">
      <t>イシ</t>
    </rPh>
    <rPh sb="265" eb="266">
      <t>トウ</t>
    </rPh>
    <rPh sb="267" eb="269">
      <t>ヒョウカ</t>
    </rPh>
    <rPh sb="269" eb="270">
      <t>オヨ</t>
    </rPh>
    <rPh sb="271" eb="273">
      <t>ジョゲン</t>
    </rPh>
    <rPh sb="284" eb="287">
      <t>リヨウシャ</t>
    </rPh>
    <rPh sb="287" eb="288">
      <t>トウ</t>
    </rPh>
    <rPh sb="289" eb="291">
      <t>ドウイ</t>
    </rPh>
    <rPh sb="292" eb="294">
      <t>ヒツヨウ</t>
    </rPh>
    <phoneticPr fontId="7"/>
  </si>
  <si>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
※医師等が訪問することが困難である場合は、医師等の指示の下、介護職員が訪問し、情報通信機器等を活用して把握した動作や環境を踏まえ、医師等が評価及び助言することも可。ただし、利用者等の同意が必要。</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rPh sb="262" eb="264">
      <t>ジョウホウ</t>
    </rPh>
    <phoneticPr fontId="7"/>
  </si>
  <si>
    <t>当該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
※相当の内容を通所介護計画に記載することも可</t>
    <rPh sb="0" eb="2">
      <t>トウガイ</t>
    </rPh>
    <rPh sb="2" eb="5">
      <t>ジギョウショ</t>
    </rPh>
    <rPh sb="6" eb="13">
      <t>キノウクンレンシドウイン</t>
    </rPh>
    <rPh sb="13" eb="14">
      <t>トウ</t>
    </rPh>
    <rPh sb="48" eb="50">
      <t>キョウドウ</t>
    </rPh>
    <rPh sb="52" eb="55">
      <t>リヨウシャ</t>
    </rPh>
    <rPh sb="57" eb="58">
      <t>タク</t>
    </rPh>
    <rPh sb="59" eb="61">
      <t>ホウモン</t>
    </rPh>
    <rPh sb="62" eb="64">
      <t>ヒョウカ</t>
    </rPh>
    <rPh sb="66" eb="67">
      <t>モノ</t>
    </rPh>
    <rPh sb="69" eb="71">
      <t>レンケイ</t>
    </rPh>
    <rPh sb="72" eb="73">
      <t>モト</t>
    </rPh>
    <rPh sb="75" eb="78">
      <t>リヨウシャ</t>
    </rPh>
    <rPh sb="79" eb="81">
      <t>シンタイ</t>
    </rPh>
    <rPh sb="81" eb="83">
      <t>ジョウキョウ</t>
    </rPh>
    <rPh sb="84" eb="86">
      <t>ホウモン</t>
    </rPh>
    <rPh sb="87" eb="89">
      <t>ハアク</t>
    </rPh>
    <rPh sb="91" eb="94">
      <t>リヨウシャ</t>
    </rPh>
    <rPh sb="95" eb="97">
      <t>キョタク</t>
    </rPh>
    <rPh sb="98" eb="100">
      <t>ヨクシツ</t>
    </rPh>
    <rPh sb="101" eb="103">
      <t>カンキョウ</t>
    </rPh>
    <rPh sb="103" eb="104">
      <t>トウ</t>
    </rPh>
    <rPh sb="105" eb="106">
      <t>フ</t>
    </rPh>
    <rPh sb="109" eb="111">
      <t>コベツ</t>
    </rPh>
    <rPh sb="112" eb="114">
      <t>ニュウヨク</t>
    </rPh>
    <rPh sb="114" eb="116">
      <t>ケイカク</t>
    </rPh>
    <rPh sb="117" eb="119">
      <t>サクセイ</t>
    </rPh>
    <phoneticPr fontId="7"/>
  </si>
  <si>
    <t>個別の入浴計画に基づき、個浴その他の利用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実施している。</t>
    <phoneticPr fontId="7"/>
  </si>
  <si>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7"/>
  </si>
  <si>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認知症対応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7">
      <t>ニンチショウ</t>
    </rPh>
    <rPh sb="177" eb="179">
      <t>タイオウ</t>
    </rPh>
    <rPh sb="180" eb="182">
      <t>ツウショ</t>
    </rPh>
    <rPh sb="182" eb="184">
      <t>カイゴ</t>
    </rPh>
    <rPh sb="184" eb="187">
      <t>ジギョウショ</t>
    </rPh>
    <rPh sb="188" eb="190">
      <t>キノウ</t>
    </rPh>
    <rPh sb="190" eb="192">
      <t>クンレン</t>
    </rPh>
    <rPh sb="192" eb="195">
      <t>シドウイン</t>
    </rPh>
    <rPh sb="196" eb="198">
      <t>カンゴ</t>
    </rPh>
    <rPh sb="198" eb="200">
      <t>ショクイン</t>
    </rPh>
    <rPh sb="201" eb="203">
      <t>カイゴ</t>
    </rPh>
    <rPh sb="203" eb="205">
      <t>ショクイン</t>
    </rPh>
    <rPh sb="206" eb="208">
      <t>セイカツ</t>
    </rPh>
    <rPh sb="208" eb="211">
      <t>ソウダンイン</t>
    </rPh>
    <rPh sb="213" eb="214">
      <t>ホカ</t>
    </rPh>
    <rPh sb="215" eb="217">
      <t>ショクシュ</t>
    </rPh>
    <rPh sb="218" eb="219">
      <t>モノ</t>
    </rPh>
    <rPh sb="220" eb="221">
      <t>トウ</t>
    </rPh>
    <rPh sb="221" eb="223">
      <t>カサン</t>
    </rPh>
    <rPh sb="228" eb="230">
      <t>キノウ</t>
    </rPh>
    <rPh sb="230" eb="232">
      <t>クンレン</t>
    </rPh>
    <rPh sb="232" eb="235">
      <t>シドウイン</t>
    </rPh>
    <rPh sb="235" eb="236">
      <t>トウ</t>
    </rPh>
    <rPh sb="243" eb="245">
      <t>キョウドウ</t>
    </rPh>
    <rPh sb="254" eb="257">
      <t>リヨウシャ</t>
    </rPh>
    <rPh sb="258" eb="260">
      <t>シンタイ</t>
    </rPh>
    <rPh sb="261" eb="263">
      <t>ジョウキョウ</t>
    </rPh>
    <rPh sb="263" eb="264">
      <t>トウ</t>
    </rPh>
    <rPh sb="265" eb="267">
      <t>ヒョウカ</t>
    </rPh>
    <rPh sb="267" eb="268">
      <t>オヨ</t>
    </rPh>
    <rPh sb="269" eb="271">
      <t>コベツ</t>
    </rPh>
    <rPh sb="271" eb="273">
      <t>キノウ</t>
    </rPh>
    <rPh sb="273" eb="275">
      <t>クンレン</t>
    </rPh>
    <rPh sb="275" eb="277">
      <t>ケイカク</t>
    </rPh>
    <rPh sb="278" eb="280">
      <t>サクセイ</t>
    </rPh>
    <rPh sb="281" eb="282">
      <t>オコナ</t>
    </rPh>
    <phoneticPr fontId="7"/>
  </si>
  <si>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認知症対応型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62" eb="163">
      <t>トウ</t>
    </rPh>
    <phoneticPr fontId="7"/>
  </si>
  <si>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7"/>
  </si>
  <si>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7"/>
  </si>
  <si>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7"/>
  </si>
  <si>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7"/>
  </si>
  <si>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7"/>
  </si>
  <si>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認知症対応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6">
      <t>ニンチショウタイオウガタ</t>
    </rPh>
    <rPh sb="176" eb="178">
      <t>ツウショ</t>
    </rPh>
    <rPh sb="178" eb="180">
      <t>カイゴ</t>
    </rPh>
    <rPh sb="180" eb="183">
      <t>ジギョウショ</t>
    </rPh>
    <rPh sb="184" eb="186">
      <t>ホウモン</t>
    </rPh>
    <rPh sb="188" eb="190">
      <t>トウガイ</t>
    </rPh>
    <rPh sb="190" eb="193">
      <t>ジギョウショ</t>
    </rPh>
    <rPh sb="194" eb="196">
      <t>キノウ</t>
    </rPh>
    <rPh sb="196" eb="198">
      <t>クンレン</t>
    </rPh>
    <rPh sb="249" eb="251">
      <t>キョウドウ</t>
    </rPh>
    <rPh sb="254" eb="257">
      <t>リヨウシャ</t>
    </rPh>
    <rPh sb="258" eb="260">
      <t>シンタイ</t>
    </rPh>
    <rPh sb="261" eb="264">
      <t>ジョウキョウトウ</t>
    </rPh>
    <rPh sb="265" eb="267">
      <t>ヒョウカ</t>
    </rPh>
    <rPh sb="267" eb="268">
      <t>オヨ</t>
    </rPh>
    <rPh sb="269" eb="271">
      <t>コベツ</t>
    </rPh>
    <rPh sb="271" eb="273">
      <t>キノウ</t>
    </rPh>
    <rPh sb="273" eb="277">
      <t>クンレンケイカク</t>
    </rPh>
    <rPh sb="278" eb="280">
      <t>サクセイ</t>
    </rPh>
    <rPh sb="281" eb="282">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7"/>
  </si>
  <si>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7"/>
  </si>
  <si>
    <t>理学療法士等は、３月ごとに１回以上指定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5">
      <t>ニンチショウタイオウガタ</t>
    </rPh>
    <rPh sb="25" eb="27">
      <t>ツウショ</t>
    </rPh>
    <rPh sb="27" eb="29">
      <t>カイゴ</t>
    </rPh>
    <rPh sb="29" eb="32">
      <t>ジギョウショ</t>
    </rPh>
    <rPh sb="33" eb="35">
      <t>ホウモン</t>
    </rPh>
    <rPh sb="37" eb="39">
      <t>キノウ</t>
    </rPh>
    <rPh sb="39" eb="41">
      <t>クンレン</t>
    </rPh>
    <rPh sb="41" eb="44">
      <t>シドウイン</t>
    </rPh>
    <rPh sb="44" eb="45">
      <t>トウ</t>
    </rPh>
    <rPh sb="46" eb="48">
      <t>キョウドウ</t>
    </rPh>
    <rPh sb="49" eb="51">
      <t>コベツ</t>
    </rPh>
    <rPh sb="51" eb="53">
      <t>キノウ</t>
    </rPh>
    <rPh sb="53" eb="55">
      <t>クンレン</t>
    </rPh>
    <rPh sb="56" eb="58">
      <t>シンチョク</t>
    </rPh>
    <rPh sb="58" eb="60">
      <t>ジョウキョウ</t>
    </rPh>
    <rPh sb="60" eb="61">
      <t>トウ</t>
    </rPh>
    <rPh sb="65" eb="67">
      <t>ヒョウカ</t>
    </rPh>
    <rPh sb="69" eb="70">
      <t>ウエ</t>
    </rPh>
    <rPh sb="72" eb="74">
      <t>キノウ</t>
    </rPh>
    <rPh sb="74" eb="76">
      <t>クンレン</t>
    </rPh>
    <rPh sb="76" eb="80">
      <t>シドウイントウ</t>
    </rPh>
    <rPh sb="82" eb="85">
      <t>リヨウシャ</t>
    </rPh>
    <rPh sb="85" eb="86">
      <t>マタ</t>
    </rPh>
    <rPh sb="89" eb="91">
      <t>カゾク</t>
    </rPh>
    <rPh sb="92" eb="93">
      <t>タイ</t>
    </rPh>
    <rPh sb="95" eb="97">
      <t>コベツ</t>
    </rPh>
    <rPh sb="97" eb="99">
      <t>キノウ</t>
    </rPh>
    <rPh sb="99" eb="101">
      <t>クンレン</t>
    </rPh>
    <rPh sb="101" eb="103">
      <t>ケイカク</t>
    </rPh>
    <rPh sb="104" eb="106">
      <t>ナイヨウ</t>
    </rPh>
    <rPh sb="107" eb="109">
      <t>ヒョウカ</t>
    </rPh>
    <rPh sb="110" eb="111">
      <t>フク</t>
    </rPh>
    <rPh sb="115" eb="117">
      <t>シンチョク</t>
    </rPh>
    <rPh sb="117" eb="119">
      <t>ジョウキョウ</t>
    </rPh>
    <rPh sb="119" eb="120">
      <t>トウ</t>
    </rPh>
    <rPh sb="121" eb="123">
      <t>セツメイ</t>
    </rPh>
    <rPh sb="124" eb="126">
      <t>キロク</t>
    </rPh>
    <rPh sb="133" eb="135">
      <t>ヒツヨウ</t>
    </rPh>
    <rPh sb="136" eb="137">
      <t>オウ</t>
    </rPh>
    <rPh sb="139" eb="141">
      <t>クンレン</t>
    </rPh>
    <rPh sb="141" eb="143">
      <t>ナイヨウ</t>
    </rPh>
    <rPh sb="144" eb="146">
      <t>ミナオ</t>
    </rPh>
    <rPh sb="147" eb="148">
      <t>トウ</t>
    </rPh>
    <rPh sb="149" eb="150">
      <t>オコナ</t>
    </rPh>
    <phoneticPr fontId="7"/>
  </si>
  <si>
    <t>個別機能訓練加算を算定している場合は100単位を算定している。</t>
    <phoneticPr fontId="3"/>
  </si>
  <si>
    <t>機能訓練指導員、看護職員、介護職員、生活相談員その他の職種の者が共同して、利用者ごとにその目標、実施方法等を内容とする個別機能訓練計画を作成し、当該計画に基づき、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が計画的に機能訓練を行っている。</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ホカ</t>
    </rPh>
    <rPh sb="27" eb="29">
      <t>ショクシュ</t>
    </rPh>
    <rPh sb="30" eb="31">
      <t>モノ</t>
    </rPh>
    <rPh sb="32" eb="34">
      <t>キョウドウ</t>
    </rPh>
    <rPh sb="37" eb="40">
      <t>リヨウシャ</t>
    </rPh>
    <rPh sb="45" eb="47">
      <t>モクヒョウ</t>
    </rPh>
    <rPh sb="48" eb="50">
      <t>ジッシ</t>
    </rPh>
    <rPh sb="50" eb="52">
      <t>ホウホウ</t>
    </rPh>
    <rPh sb="52" eb="53">
      <t>トウ</t>
    </rPh>
    <rPh sb="54" eb="56">
      <t>ナイヨウ</t>
    </rPh>
    <rPh sb="59" eb="61">
      <t>コベツ</t>
    </rPh>
    <rPh sb="61" eb="63">
      <t>キノウ</t>
    </rPh>
    <rPh sb="63" eb="65">
      <t>クンレン</t>
    </rPh>
    <rPh sb="65" eb="67">
      <t>ケイカク</t>
    </rPh>
    <rPh sb="68" eb="70">
      <t>サクセイ</t>
    </rPh>
    <rPh sb="72" eb="74">
      <t>トウガイ</t>
    </rPh>
    <rPh sb="74" eb="76">
      <t>ケイカク</t>
    </rPh>
    <rPh sb="77" eb="78">
      <t>モト</t>
    </rPh>
    <rPh sb="260" eb="263">
      <t>ケイカクテキ</t>
    </rPh>
    <rPh sb="264" eb="266">
      <t>キノウ</t>
    </rPh>
    <rPh sb="266" eb="268">
      <t>クンレン</t>
    </rPh>
    <rPh sb="269" eb="270">
      <t>オコナ</t>
    </rPh>
    <phoneticPr fontId="7"/>
  </si>
  <si>
    <t>評価対象者全員について、評価対象利用期間の初月と、当該月の翌月から６月目（６月目にサービスの利用がない場合は当該サービス利用の最終月）においてＡＤＬ値を測定し、測定月ごとに厚生労働省に提出している。</t>
    <rPh sb="60" eb="62">
      <t>リヨウ</t>
    </rPh>
    <phoneticPr fontId="7"/>
  </si>
  <si>
    <t>利用者ごとに管理栄養士等（管理栄養士、看護職員、介護職員、生活相談員その他の職種の者）が共同して栄養アセスメントを3ヶ月に1回以上実施し、当該利用者又はその家族に対して結果を説明し、相談等の対応をする。</t>
    <phoneticPr fontId="7"/>
  </si>
  <si>
    <t>管理栄養士等（管理栄養士、看護職員、介護職員、生活相談員その他の職種の者）が共同して利用者ごとの摂食・嚥下機能及び食形態に配慮した栄養ケア計画の作成</t>
    <rPh sb="0" eb="2">
      <t>カンリ</t>
    </rPh>
    <rPh sb="2" eb="5">
      <t>エイヨウシ</t>
    </rPh>
    <rPh sb="38" eb="40">
      <t>キョウドウ</t>
    </rPh>
    <rPh sb="65" eb="67">
      <t>エイヨウ</t>
    </rPh>
    <rPh sb="69" eb="71">
      <t>ケイカク</t>
    </rPh>
    <rPh sb="72" eb="74">
      <t>サクセイ</t>
    </rPh>
    <phoneticPr fontId="7"/>
  </si>
  <si>
    <t>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17" eb="18">
      <t>アイダ</t>
    </rPh>
    <rPh sb="85" eb="87">
      <t>エイヨウ</t>
    </rPh>
    <rPh sb="87" eb="89">
      <t>ジョウタイ</t>
    </rPh>
    <rPh sb="98" eb="99">
      <t>オコナ</t>
    </rPh>
    <rPh sb="101" eb="103">
      <t>ケッカ</t>
    </rPh>
    <rPh sb="104" eb="106">
      <t>エイヨウ</t>
    </rPh>
    <rPh sb="106" eb="108">
      <t>カイゼン</t>
    </rPh>
    <rPh sb="113" eb="115">
      <t>ヒツヨウ</t>
    </rPh>
    <rPh sb="119" eb="121">
      <t>ハンダン</t>
    </rPh>
    <rPh sb="124" eb="126">
      <t>エイヨウ</t>
    </rPh>
    <rPh sb="126" eb="128">
      <t>カイゼン</t>
    </rPh>
    <rPh sb="133" eb="135">
      <t>カイシ</t>
    </rPh>
    <rPh sb="138" eb="139">
      <t>ヒ</t>
    </rPh>
    <rPh sb="140" eb="141">
      <t>ゾク</t>
    </rPh>
    <rPh sb="143" eb="144">
      <t>ツキ</t>
    </rPh>
    <rPh sb="145" eb="146">
      <t>ノゾ</t>
    </rPh>
    <phoneticPr fontId="7"/>
  </si>
  <si>
    <t>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phoneticPr fontId="7"/>
  </si>
  <si>
    <t>（１）利用開始時および利用中６月ごとに利用者の口腔の健康状態について確認し情報を担当の介護支援専門員に提供している場合：次の①及び②が該当</t>
    <phoneticPr fontId="3"/>
  </si>
  <si>
    <t>①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rPh sb="28" eb="29">
      <t>アイダ</t>
    </rPh>
    <phoneticPr fontId="7"/>
  </si>
  <si>
    <t>②算定日が属する月が、当該利用者が口腔機能向上加算の算定に係る口腔機能向上サービスを受けている間及び当該口腔機能向上サービスが終了した日の属する月ではない。</t>
    <phoneticPr fontId="7"/>
  </si>
  <si>
    <t>①算定日が属する月が、栄養アセスメント加算を算定していない、かつ、当該利用者が栄養改善加算の算定に係る栄養改善サービスを受けている間又は当該栄養改善サービスが終了した日の属する月ではない。</t>
    <phoneticPr fontId="7"/>
  </si>
  <si>
    <t>②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t>
    <phoneticPr fontId="7"/>
  </si>
  <si>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7"/>
  </si>
  <si>
    <t>利用者ごとのＡＤＬ値（ＡＤＬの評価に基づき測定し値）、栄養状態、口腔機能、認知症の状況その他の利用者の心身の状況等に係る基本的な情報を、厚生労働省（LIFE)に提出</t>
    <phoneticPr fontId="7"/>
  </si>
  <si>
    <t>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t>
    <rPh sb="46" eb="48">
      <t>コウセイ</t>
    </rPh>
    <rPh sb="48" eb="51">
      <t>ロウドウショウ</t>
    </rPh>
    <rPh sb="52" eb="54">
      <t>テイシュツ</t>
    </rPh>
    <phoneticPr fontId="7"/>
  </si>
  <si>
    <t>指定認知症対応型通所介護事業所と同一建物に居住する者又は指定認知症対応型通所介護事業所と同一建物から当該指定認知症対応型通所介護事業所に通う者に対し指定認知症対応型通所介護を行った場合（傷病により一時的に送迎が必要であると認められる利用者その他やむを得ない事情により送迎が必要と認められる利用者に対して送迎を行った場合を除く。）</t>
    <rPh sb="0" eb="2">
      <t>シテイ</t>
    </rPh>
    <rPh sb="2" eb="5">
      <t>ニンチショウ</t>
    </rPh>
    <rPh sb="5" eb="7">
      <t>タイオウ</t>
    </rPh>
    <rPh sb="7" eb="8">
      <t>ガタ</t>
    </rPh>
    <rPh sb="8" eb="10">
      <t>ツウショ</t>
    </rPh>
    <rPh sb="10" eb="12">
      <t>カイゴ</t>
    </rPh>
    <rPh sb="12" eb="15">
      <t>ジギョウショ</t>
    </rPh>
    <rPh sb="16" eb="18">
      <t>ドウイツ</t>
    </rPh>
    <rPh sb="18" eb="20">
      <t>タテモノ</t>
    </rPh>
    <rPh sb="21" eb="23">
      <t>キョジュウ</t>
    </rPh>
    <rPh sb="25" eb="26">
      <t>モノ</t>
    </rPh>
    <rPh sb="26" eb="27">
      <t>マタ</t>
    </rPh>
    <rPh sb="28" eb="30">
      <t>シテイ</t>
    </rPh>
    <rPh sb="30" eb="33">
      <t>ニンチショウ</t>
    </rPh>
    <rPh sb="33" eb="35">
      <t>タイオウ</t>
    </rPh>
    <rPh sb="35" eb="36">
      <t>ガタ</t>
    </rPh>
    <rPh sb="36" eb="38">
      <t>ツウショ</t>
    </rPh>
    <rPh sb="38" eb="40">
      <t>カイゴ</t>
    </rPh>
    <rPh sb="40" eb="43">
      <t>ジギョウショ</t>
    </rPh>
    <rPh sb="44" eb="46">
      <t>ドウイツ</t>
    </rPh>
    <rPh sb="46" eb="48">
      <t>タテモノ</t>
    </rPh>
    <rPh sb="50" eb="52">
      <t>トウガイ</t>
    </rPh>
    <rPh sb="52" eb="54">
      <t>シテイ</t>
    </rPh>
    <rPh sb="54" eb="57">
      <t>ニンチショウ</t>
    </rPh>
    <rPh sb="57" eb="59">
      <t>タイオウ</t>
    </rPh>
    <rPh sb="59" eb="60">
      <t>ガタ</t>
    </rPh>
    <rPh sb="60" eb="62">
      <t>ツウショ</t>
    </rPh>
    <rPh sb="62" eb="64">
      <t>カイゴ</t>
    </rPh>
    <rPh sb="64" eb="67">
      <t>ジギョウショ</t>
    </rPh>
    <rPh sb="68" eb="69">
      <t>カヨ</t>
    </rPh>
    <rPh sb="70" eb="71">
      <t>モノ</t>
    </rPh>
    <rPh sb="72" eb="73">
      <t>タイ</t>
    </rPh>
    <rPh sb="74" eb="76">
      <t>シテイ</t>
    </rPh>
    <rPh sb="76" eb="79">
      <t>ニンチショウ</t>
    </rPh>
    <rPh sb="79" eb="81">
      <t>タイオウ</t>
    </rPh>
    <rPh sb="81" eb="82">
      <t>ガタ</t>
    </rPh>
    <rPh sb="82" eb="84">
      <t>ツウショ</t>
    </rPh>
    <rPh sb="84" eb="86">
      <t>カイゴ</t>
    </rPh>
    <rPh sb="87" eb="88">
      <t>オコナ</t>
    </rPh>
    <rPh sb="90" eb="92">
      <t>バアイ</t>
    </rPh>
    <phoneticPr fontId="7"/>
  </si>
  <si>
    <t>①　次の(一)及び(二)のいずれにも適合し、かつ賃金改善に要する費用の見込額がこの加算の算定見込額以上となる賃金改善に関する計画の策定、計画に基づく措置</t>
    <rPh sb="24" eb="26">
      <t>チンギン</t>
    </rPh>
    <rPh sb="26" eb="28">
      <t>カイゼン</t>
    </rPh>
    <rPh sb="29" eb="30">
      <t>ヨウ</t>
    </rPh>
    <rPh sb="32" eb="34">
      <t>ヒヨウ</t>
    </rPh>
    <rPh sb="35" eb="38">
      <t>ミコミガク</t>
    </rPh>
    <rPh sb="41" eb="43">
      <t>カサン</t>
    </rPh>
    <rPh sb="44" eb="46">
      <t>サンテイ</t>
    </rPh>
    <rPh sb="46" eb="49">
      <t>ミコミガク</t>
    </rPh>
    <rPh sb="49" eb="51">
      <t>イジョウ</t>
    </rPh>
    <phoneticPr fontId="7"/>
  </si>
  <si>
    <t>(一)仮に介護職員等処遇改善加算(Ⅳ)を算定した場合に算定することが見込まれる額の1/2以上を基本給又は毎月支払われる手当に充てるものであること</t>
    <phoneticPr fontId="3"/>
  </si>
  <si>
    <t>(二)介護福祉士であって経験・技能のある介護職員のうち１人は、賃金改善後の賃金の見込額が年額440万円以上であること（算定見込額が少額であること等により、当該賃金改善が困難である場合を除く)</t>
    <rPh sb="3" eb="5">
      <t>カイゴ</t>
    </rPh>
    <rPh sb="5" eb="8">
      <t>フクシシ</t>
    </rPh>
    <phoneticPr fontId="7"/>
  </si>
  <si>
    <t>(三)経験もしくは資格等に応じて昇給する仕組み又は一定の基準に基づき定期に昇給を判定する仕組みを設け、全ての職員に周知</t>
    <phoneticPr fontId="3"/>
  </si>
  <si>
    <t>⑧　処遇改善の内容（賃金改善を除く)及び処遇改善に要した費用を全ての職員に周知</t>
    <phoneticPr fontId="3"/>
  </si>
  <si>
    <t>介護職員等処遇改善加算(Ⅰ)の①(一)及び②から⑧までのいずれにも適合すること</t>
    <phoneticPr fontId="3"/>
  </si>
  <si>
    <t>介護職員等処遇改善加算(Ⅰ)の①(一)、②から⑥まで、⑦(一)から(二)まで及び⑧のいずれにも適合すること</t>
    <phoneticPr fontId="3"/>
  </si>
  <si>
    <t>令和６年５月31日において、
介護職員処遇改善加算(Ⅰ)を算定
介護職員等特定処遇改善加算(Ⅰ)を算定
介護職員等ベースアップ等支援加算を算定せず</t>
    <phoneticPr fontId="3"/>
  </si>
  <si>
    <t>介護職員等処遇改善加算(Ⅰ)の①(二)及び②から⑩までのいずれにも適合すること</t>
    <phoneticPr fontId="3"/>
  </si>
  <si>
    <t>令和６年５月31日において、
介護職員処遇改善加算(Ⅱ)を算定
介護職員等特定処遇改善加算(Ⅰ)を算定
介護職員等ベースアップ等支援加算を算定</t>
    <phoneticPr fontId="3"/>
  </si>
  <si>
    <t>介護職員等処遇改善加算(Ⅰ)の①(二)、②から⑥、⑦(一)から(二)まで及び⑧から⑩までのいずれにも適合すること</t>
    <phoneticPr fontId="3"/>
  </si>
  <si>
    <t>令和６年５月31日において、
介護職員処遇改善加算(Ⅰ)を算定
介護職員等特定処遇改善加算(Ⅱ)を算定
介護職員等ベースアップ等支援加算を算定せず</t>
    <phoneticPr fontId="3"/>
  </si>
  <si>
    <t>介護職員等処遇改善加算(Ⅰ)の①(二)、②から⑨までのいずれにも適合すること</t>
    <phoneticPr fontId="3"/>
  </si>
  <si>
    <t>令和６年５月31日において、
介護職員処遇改善加算(Ⅱ)を算定
介護職員等特定処遇改善加算(Ⅱ)を算定
介護職員等ベースアップ等支援加算を算定</t>
    <phoneticPr fontId="3"/>
  </si>
  <si>
    <t>介護職員等処遇改善加算(Ⅰ)の①(二)、②から⑥、⑦(一)から(二)まで、⑧及び⑨のいずれにも適合すること</t>
    <phoneticPr fontId="3"/>
  </si>
  <si>
    <t>令和６年５月31日において、
介護職員処遇改善加算(Ⅱ)を算定
介護職員等特定処遇改善加算(Ⅰ)を算定
介護職員等ベースアップ等支援加算を算定せず</t>
    <phoneticPr fontId="3"/>
  </si>
  <si>
    <t>令和６年５月31日において、
介護職員処遇改善加算(Ⅱ)を算定
介護職員等特定処遇改善加算(Ⅱ)を算定
介護職員等ベースアップ等支援加算を算定せず</t>
    <phoneticPr fontId="3"/>
  </si>
  <si>
    <t>令和６年５月31日において、
介護職員処遇改善加算(Ⅲ)を算定
介護職員等特定処遇改善加算(Ⅰ)を算定
介護職員等ベースアップ等支援加算を算定</t>
    <phoneticPr fontId="3"/>
  </si>
  <si>
    <t>介護職員等処遇改善加算(Ⅰ)の①(二)、②から⑥、⑧から⑩までのいずれにも適合すること</t>
    <phoneticPr fontId="3"/>
  </si>
  <si>
    <t>令和６年５月31日において、
介護職員処遇改善加算(Ⅰ)を算定
介護職員等特定処遇改善加算を算定せず
介護職員等ベースアップ等支援加算を算定せず</t>
    <phoneticPr fontId="3"/>
  </si>
  <si>
    <t>令和６年５月31日において、
介護職員処遇改善加算(Ⅲ)を算定
介護職員等特定処遇改善加算(Ⅱ)を算定
介護職員等ベースアップ等支援加算を算定</t>
    <phoneticPr fontId="3"/>
  </si>
  <si>
    <t>介護職員等処遇改善加算(Ⅰ)の①(二)、②から⑥まで、⑧及び⑨までのいずれにも適合すること</t>
    <phoneticPr fontId="3"/>
  </si>
  <si>
    <t>令和６年５月31日において、
介護職員処遇改善加算(Ⅲ)を算定
介護職員等特定処遇改善加算(Ⅰ)を算定
介護職員等ベースアップ等支援加算を算定せず</t>
    <phoneticPr fontId="3"/>
  </si>
  <si>
    <t>介護職員等処遇改善加算(Ⅰ)の①(二)、②から⑥まで及び⑧から⑩までのいずれにも適合すること</t>
    <phoneticPr fontId="3"/>
  </si>
  <si>
    <t>令和６年５月31日において、
介護職員処遇改善加算(Ⅱ)を算定
介護職員等特定処遇改善加算(Ⅰ)(Ⅱ)を算定せず
介護職員等ベースアップ等支援加算を算定せず</t>
    <phoneticPr fontId="7"/>
  </si>
  <si>
    <t>介護職員等処遇改善加算(Ⅰ)の①(ただし(一)(二)に係る部分を除く)、②から⑥まで、⑦(一)から(二)まで及び⑧のいずれにも適合すること</t>
    <rPh sb="21" eb="22">
      <t>イチ</t>
    </rPh>
    <rPh sb="24" eb="25">
      <t>ニ</t>
    </rPh>
    <rPh sb="27" eb="28">
      <t>カカ</t>
    </rPh>
    <rPh sb="29" eb="31">
      <t>ブブン</t>
    </rPh>
    <rPh sb="32" eb="33">
      <t>ノゾ</t>
    </rPh>
    <phoneticPr fontId="7"/>
  </si>
  <si>
    <t>令和６年５月31日において、
介護職員処遇改善加算(Ⅲ)を算定
介護職員等特定処遇改善加算(Ⅱ)を算定
介護職員等ベースアップ等支援加算を算定せず</t>
    <phoneticPr fontId="3"/>
  </si>
  <si>
    <t>介護職員等処遇改善加算(Ⅰ)の①(二)、②から⑥まで、⑧及び⑨のいずれにも適合すること</t>
    <phoneticPr fontId="3"/>
  </si>
  <si>
    <t>令和６年５月31日において、
介護職員処遇改善加算(Ⅲ)を算定
介護職員等ベースアップ等支援加算を算定
介護職員等特定処遇改善加算(Ⅰ)(Ⅱ)を算定せず</t>
    <phoneticPr fontId="7"/>
  </si>
  <si>
    <t>令和６年５月31日において、
介護職員処遇改善加算(Ⅲ)を算定
介護職員等特定処遇改善加算(Ⅰ)(Ⅱ)を算定せず
介護職員等ベースアップ等支援加算を算定せず</t>
    <phoneticPr fontId="7"/>
  </si>
  <si>
    <t>【　介護予防認知症対応型通所介護　】</t>
    <rPh sb="2" eb="6">
      <t>カイゴヨボウ</t>
    </rPh>
    <rPh sb="6" eb="9">
      <t>ニンチショウ</t>
    </rPh>
    <rPh sb="9" eb="12">
      <t>タイオウガタ</t>
    </rPh>
    <rPh sb="12" eb="14">
      <t>ツウショ</t>
    </rPh>
    <rPh sb="14" eb="16">
      <t>カイゴ</t>
    </rPh>
    <phoneticPr fontId="7"/>
  </si>
  <si>
    <t>【従業者の員数】
（四日市市指定地域密着型介護予防サービスの基準を定める条例（以下、予防条例）第５条、第８条）</t>
    <rPh sb="1" eb="4">
      <t>ジュウギョウシャ</t>
    </rPh>
    <rPh sb="5" eb="7">
      <t>インスウ</t>
    </rPh>
    <rPh sb="10" eb="14">
      <t>ヨッカイチシ</t>
    </rPh>
    <rPh sb="14" eb="16">
      <t>シテイ</t>
    </rPh>
    <rPh sb="16" eb="18">
      <t>チイキ</t>
    </rPh>
    <rPh sb="18" eb="21">
      <t>ミッチャクガタ</t>
    </rPh>
    <rPh sb="21" eb="23">
      <t>カイゴ</t>
    </rPh>
    <rPh sb="23" eb="25">
      <t>ヨボウ</t>
    </rPh>
    <rPh sb="30" eb="32">
      <t>キジュン</t>
    </rPh>
    <rPh sb="33" eb="34">
      <t>サダ</t>
    </rPh>
    <rPh sb="36" eb="38">
      <t>ジョウレイ</t>
    </rPh>
    <rPh sb="39" eb="41">
      <t>イカ</t>
    </rPh>
    <rPh sb="42" eb="44">
      <t>ヨボウ</t>
    </rPh>
    <rPh sb="44" eb="46">
      <t>ジョウレイ</t>
    </rPh>
    <rPh sb="47" eb="48">
      <t>ダイ</t>
    </rPh>
    <rPh sb="49" eb="50">
      <t>ジョウ</t>
    </rPh>
    <rPh sb="51" eb="52">
      <t>ダイ</t>
    </rPh>
    <rPh sb="53" eb="54">
      <t>ジョウ</t>
    </rPh>
    <phoneticPr fontId="7"/>
  </si>
  <si>
    <t>【利用定員等】（予防条例第５条第４項、第９条）</t>
    <rPh sb="1" eb="6">
      <t>リヨウテイイントウ</t>
    </rPh>
    <rPh sb="8" eb="10">
      <t>ヨボウ</t>
    </rPh>
    <rPh sb="12" eb="13">
      <t>ダイ</t>
    </rPh>
    <rPh sb="14" eb="15">
      <t>ジョウ</t>
    </rPh>
    <rPh sb="15" eb="16">
      <t>ダイ</t>
    </rPh>
    <rPh sb="17" eb="18">
      <t>コウ</t>
    </rPh>
    <rPh sb="19" eb="20">
      <t>ダイ</t>
    </rPh>
    <rPh sb="21" eb="22">
      <t>ジョウ</t>
    </rPh>
    <phoneticPr fontId="7"/>
  </si>
  <si>
    <t>【管理者】（予防条例第６条、第10条）</t>
    <rPh sb="1" eb="4">
      <t>カンリシャ</t>
    </rPh>
    <rPh sb="6" eb="8">
      <t>ヨボウ</t>
    </rPh>
    <rPh sb="10" eb="11">
      <t>ダイ</t>
    </rPh>
    <rPh sb="12" eb="13">
      <t>ジョウ</t>
    </rPh>
    <rPh sb="14" eb="15">
      <t>ダイ</t>
    </rPh>
    <rPh sb="17" eb="18">
      <t>ジョウ</t>
    </rPh>
    <phoneticPr fontId="7"/>
  </si>
  <si>
    <t>【設備及び備品等】（予防条例第７条）</t>
    <rPh sb="1" eb="4">
      <t>セツビオヨ</t>
    </rPh>
    <rPh sb="5" eb="8">
      <t>ビヒントウ</t>
    </rPh>
    <rPh sb="10" eb="12">
      <t>ヨボウ</t>
    </rPh>
    <rPh sb="12" eb="14">
      <t>ジョウレイ</t>
    </rPh>
    <rPh sb="14" eb="15">
      <t>ダイ</t>
    </rPh>
    <rPh sb="16" eb="17">
      <t>ジョウ</t>
    </rPh>
    <phoneticPr fontId="7"/>
  </si>
  <si>
    <t>単独型・併設型指定介護予防認知症対応型通所介護事業者が単独型・併設型指定認知症対応型通所介護事業者の指定を併せて受け、かつ、単独型・併設型指定介護予防認知症対応型通所介護の事業と単独型・併設型指定認知症対応型通所介護の事業とが同一の事業所において一体的に運営されている場合については、指定地域密着型サービス基準第44条第1項から第3項までに規定する設備に関する基準を満たすことをもって、第1項から前3項までに規定する基準を満たしているものとみなすことができる。</t>
    <phoneticPr fontId="3"/>
  </si>
  <si>
    <t>(1)　指定介護予防認知症対応型通所介護の提供に当たっては、主治の医師又は歯科医師からの情報伝達やサービス担当者会議を通じる等の適切な方法により、利用者の心身の状況、その置かれている環境等利用者の日常生活全般の状況の的確な把握を行うものとする。</t>
    <phoneticPr fontId="3"/>
  </si>
  <si>
    <t>(3)　介護予防認知症対応型通所介護計画は、既に介護予防サービス計画が作成されている場合は、当該計画の内容に沿って作成しなければならない。</t>
    <phoneticPr fontId="3"/>
  </si>
  <si>
    <t>【提供拒否の禁止】（予防条例第12条）</t>
    <rPh sb="1" eb="3">
      <t>テイキョウ</t>
    </rPh>
    <rPh sb="3" eb="5">
      <t>キョヒ</t>
    </rPh>
    <rPh sb="6" eb="8">
      <t>キンシ</t>
    </rPh>
    <rPh sb="10" eb="12">
      <t>ヨボウ</t>
    </rPh>
    <rPh sb="14" eb="15">
      <t>ダイ</t>
    </rPh>
    <rPh sb="17" eb="18">
      <t>ジョウ</t>
    </rPh>
    <phoneticPr fontId="7"/>
  </si>
  <si>
    <t>【サービス提供困難時の対応】（予防条例第13条）</t>
    <rPh sb="5" eb="7">
      <t>テイキョウ</t>
    </rPh>
    <rPh sb="7" eb="9">
      <t>コンナン</t>
    </rPh>
    <rPh sb="9" eb="10">
      <t>トキ</t>
    </rPh>
    <rPh sb="11" eb="13">
      <t>タイオウ</t>
    </rPh>
    <rPh sb="15" eb="17">
      <t>ヨボウ</t>
    </rPh>
    <rPh sb="19" eb="20">
      <t>ダイ</t>
    </rPh>
    <rPh sb="22" eb="23">
      <t>ジョウ</t>
    </rPh>
    <phoneticPr fontId="7"/>
  </si>
  <si>
    <t>【受給資格等の確認】（予防条例第14条）</t>
    <rPh sb="1" eb="3">
      <t>ジュキュウ</t>
    </rPh>
    <rPh sb="3" eb="5">
      <t>シカク</t>
    </rPh>
    <rPh sb="5" eb="6">
      <t>トウ</t>
    </rPh>
    <rPh sb="7" eb="9">
      <t>カクニン</t>
    </rPh>
    <rPh sb="11" eb="13">
      <t>ヨボウ</t>
    </rPh>
    <rPh sb="15" eb="16">
      <t>ダイ</t>
    </rPh>
    <rPh sb="18" eb="19">
      <t>ジョウ</t>
    </rPh>
    <phoneticPr fontId="7"/>
  </si>
  <si>
    <t>【要支援認定の申請に係る援助】（予防条例第15条）</t>
    <rPh sb="1" eb="4">
      <t>ヨウシエン</t>
    </rPh>
    <rPh sb="4" eb="6">
      <t>ニンテイ</t>
    </rPh>
    <rPh sb="7" eb="9">
      <t>シンセイ</t>
    </rPh>
    <rPh sb="10" eb="11">
      <t>カカ</t>
    </rPh>
    <rPh sb="12" eb="14">
      <t>エンジョ</t>
    </rPh>
    <rPh sb="16" eb="18">
      <t>ヨボウ</t>
    </rPh>
    <rPh sb="20" eb="21">
      <t>ダイ</t>
    </rPh>
    <rPh sb="23" eb="24">
      <t>ジョウ</t>
    </rPh>
    <phoneticPr fontId="7"/>
  </si>
  <si>
    <t>【心身の状況等の把握】（予防条例第16条）</t>
    <rPh sb="1" eb="3">
      <t>シンシン</t>
    </rPh>
    <rPh sb="4" eb="6">
      <t>ジョウキョウ</t>
    </rPh>
    <rPh sb="6" eb="7">
      <t>トウ</t>
    </rPh>
    <rPh sb="8" eb="10">
      <t>ハアク</t>
    </rPh>
    <rPh sb="12" eb="14">
      <t>ヨボウ</t>
    </rPh>
    <rPh sb="16" eb="17">
      <t>ダイ</t>
    </rPh>
    <rPh sb="19" eb="20">
      <t>ジョウ</t>
    </rPh>
    <phoneticPr fontId="7"/>
  </si>
  <si>
    <t>【介護予防支援事業者等との連携】（予防条例第17条）</t>
    <rPh sb="1" eb="3">
      <t>カイゴ</t>
    </rPh>
    <rPh sb="3" eb="5">
      <t>ヨボウ</t>
    </rPh>
    <rPh sb="5" eb="7">
      <t>シエン</t>
    </rPh>
    <rPh sb="7" eb="10">
      <t>ジギョウシャ</t>
    </rPh>
    <rPh sb="10" eb="11">
      <t>トウ</t>
    </rPh>
    <rPh sb="13" eb="15">
      <t>レンケイ</t>
    </rPh>
    <rPh sb="17" eb="19">
      <t>ヨボウ</t>
    </rPh>
    <rPh sb="21" eb="22">
      <t>ダイ</t>
    </rPh>
    <rPh sb="24" eb="25">
      <t>ジョウ</t>
    </rPh>
    <phoneticPr fontId="7"/>
  </si>
  <si>
    <t>【地域密着型介護予防サービス費の支給を受けるための援助】（予防条例第18条）</t>
    <rPh sb="1" eb="3">
      <t>チイキ</t>
    </rPh>
    <rPh sb="3" eb="6">
      <t>ミッチャクガタ</t>
    </rPh>
    <rPh sb="6" eb="8">
      <t>カイゴ</t>
    </rPh>
    <rPh sb="8" eb="10">
      <t>ヨボウ</t>
    </rPh>
    <rPh sb="14" eb="15">
      <t>ヒ</t>
    </rPh>
    <rPh sb="16" eb="18">
      <t>シキュウ</t>
    </rPh>
    <rPh sb="19" eb="20">
      <t>ウ</t>
    </rPh>
    <rPh sb="25" eb="27">
      <t>エンジョ</t>
    </rPh>
    <rPh sb="29" eb="31">
      <t>ヨボウ</t>
    </rPh>
    <rPh sb="33" eb="34">
      <t>ダイ</t>
    </rPh>
    <rPh sb="36" eb="37">
      <t>ジョウ</t>
    </rPh>
    <phoneticPr fontId="7"/>
  </si>
  <si>
    <t>【介護予防サービス計画に沿ったサービスの提供】（予防条例第19条）</t>
    <rPh sb="1" eb="3">
      <t>カイゴ</t>
    </rPh>
    <rPh sb="3" eb="5">
      <t>ヨボウ</t>
    </rPh>
    <rPh sb="9" eb="11">
      <t>ケイカク</t>
    </rPh>
    <rPh sb="12" eb="13">
      <t>ソ</t>
    </rPh>
    <rPh sb="20" eb="22">
      <t>テイキョウ</t>
    </rPh>
    <rPh sb="24" eb="26">
      <t>ヨボウ</t>
    </rPh>
    <rPh sb="28" eb="29">
      <t>ダイ</t>
    </rPh>
    <rPh sb="31" eb="32">
      <t>ジョウ</t>
    </rPh>
    <phoneticPr fontId="7"/>
  </si>
  <si>
    <t>【介護予防サービス計画等の変更の援助】（予防条例第20条）</t>
    <rPh sb="1" eb="3">
      <t>カイゴ</t>
    </rPh>
    <rPh sb="3" eb="5">
      <t>ヨボウ</t>
    </rPh>
    <rPh sb="9" eb="11">
      <t>ケイカク</t>
    </rPh>
    <rPh sb="11" eb="12">
      <t>トウ</t>
    </rPh>
    <rPh sb="13" eb="15">
      <t>ヘンコウ</t>
    </rPh>
    <rPh sb="16" eb="18">
      <t>エンジョ</t>
    </rPh>
    <rPh sb="20" eb="22">
      <t>ヨボウ</t>
    </rPh>
    <rPh sb="24" eb="25">
      <t>ダイ</t>
    </rPh>
    <rPh sb="27" eb="28">
      <t>ジョウ</t>
    </rPh>
    <phoneticPr fontId="7"/>
  </si>
  <si>
    <t>【サービスの提供の記録】（予防条例第21条）</t>
    <rPh sb="6" eb="8">
      <t>テイキョウ</t>
    </rPh>
    <rPh sb="9" eb="11">
      <t>キロク</t>
    </rPh>
    <rPh sb="13" eb="15">
      <t>ヨボウ</t>
    </rPh>
    <rPh sb="17" eb="18">
      <t>ダイ</t>
    </rPh>
    <rPh sb="20" eb="21">
      <t>ジョウ</t>
    </rPh>
    <phoneticPr fontId="7"/>
  </si>
  <si>
    <t>【利用料等の受領】（予防条例第22条）</t>
    <rPh sb="1" eb="3">
      <t>リヨウ</t>
    </rPh>
    <rPh sb="3" eb="4">
      <t>リョウ</t>
    </rPh>
    <rPh sb="4" eb="5">
      <t>トウ</t>
    </rPh>
    <rPh sb="6" eb="8">
      <t>ジュリョウ</t>
    </rPh>
    <rPh sb="10" eb="12">
      <t>ヨボウ</t>
    </rPh>
    <rPh sb="14" eb="15">
      <t>ダイ</t>
    </rPh>
    <rPh sb="17" eb="18">
      <t>ジョウ</t>
    </rPh>
    <phoneticPr fontId="7"/>
  </si>
  <si>
    <t>【保険給付の請求のための証明書の交付】（予防条例第23条）</t>
    <rPh sb="1" eb="3">
      <t>ホケン</t>
    </rPh>
    <rPh sb="3" eb="5">
      <t>キュウフ</t>
    </rPh>
    <rPh sb="6" eb="8">
      <t>セイキュウ</t>
    </rPh>
    <rPh sb="12" eb="15">
      <t>ショウメイショ</t>
    </rPh>
    <rPh sb="16" eb="18">
      <t>コウフ</t>
    </rPh>
    <rPh sb="20" eb="22">
      <t>ヨボウ</t>
    </rPh>
    <rPh sb="24" eb="25">
      <t>ダイ</t>
    </rPh>
    <rPh sb="27" eb="28">
      <t>ジョウ</t>
    </rPh>
    <phoneticPr fontId="7"/>
  </si>
  <si>
    <t>【利用者に関する市への通知】（予防条例第24条）</t>
    <rPh sb="1" eb="4">
      <t>リヨウシャ</t>
    </rPh>
    <rPh sb="5" eb="6">
      <t>カン</t>
    </rPh>
    <rPh sb="8" eb="9">
      <t>シ</t>
    </rPh>
    <rPh sb="11" eb="13">
      <t>ツウチ</t>
    </rPh>
    <rPh sb="15" eb="17">
      <t>ヨボウ</t>
    </rPh>
    <rPh sb="19" eb="20">
      <t>ダイ</t>
    </rPh>
    <rPh sb="22" eb="23">
      <t>ジョウ</t>
    </rPh>
    <phoneticPr fontId="7"/>
  </si>
  <si>
    <t>【緊急時等の対応】（予防条例第25条）</t>
    <rPh sb="1" eb="4">
      <t>キンキュウジ</t>
    </rPh>
    <rPh sb="4" eb="5">
      <t>トウ</t>
    </rPh>
    <rPh sb="6" eb="8">
      <t>タイオウ</t>
    </rPh>
    <rPh sb="10" eb="12">
      <t>ヨボウ</t>
    </rPh>
    <rPh sb="14" eb="15">
      <t>ダイ</t>
    </rPh>
    <rPh sb="17" eb="18">
      <t>ジョウ</t>
    </rPh>
    <phoneticPr fontId="7"/>
  </si>
  <si>
    <t>【管理者の責務】（予防条例第26条）</t>
    <rPh sb="1" eb="4">
      <t>カンリシャ</t>
    </rPh>
    <rPh sb="5" eb="7">
      <t>セキム</t>
    </rPh>
    <rPh sb="9" eb="11">
      <t>ヨボウ</t>
    </rPh>
    <rPh sb="13" eb="14">
      <t>ダイ</t>
    </rPh>
    <rPh sb="16" eb="17">
      <t>ジョウ</t>
    </rPh>
    <phoneticPr fontId="7"/>
  </si>
  <si>
    <t>【運営規程】（予防条例第27条）</t>
    <rPh sb="1" eb="3">
      <t>ウンエイ</t>
    </rPh>
    <rPh sb="3" eb="5">
      <t>キテイ</t>
    </rPh>
    <rPh sb="7" eb="9">
      <t>ヨボウ</t>
    </rPh>
    <rPh sb="11" eb="12">
      <t>ダイ</t>
    </rPh>
    <rPh sb="14" eb="15">
      <t>ジョウ</t>
    </rPh>
    <phoneticPr fontId="7"/>
  </si>
  <si>
    <t>【勤務体制の確保等】（予防条例第28条）</t>
    <rPh sb="1" eb="3">
      <t>キンム</t>
    </rPh>
    <rPh sb="3" eb="5">
      <t>タイセイ</t>
    </rPh>
    <rPh sb="6" eb="8">
      <t>カクホ</t>
    </rPh>
    <rPh sb="8" eb="9">
      <t>トウ</t>
    </rPh>
    <rPh sb="11" eb="13">
      <t>ヨボウ</t>
    </rPh>
    <rPh sb="15" eb="16">
      <t>ダイ</t>
    </rPh>
    <rPh sb="18" eb="19">
      <t>ジョウ</t>
    </rPh>
    <phoneticPr fontId="7"/>
  </si>
  <si>
    <t>【業務継続計画の策定等】（予防条例第28条の２）</t>
    <rPh sb="1" eb="7">
      <t>ギョウムケイゾクケイカク</t>
    </rPh>
    <rPh sb="8" eb="10">
      <t>サクテイ</t>
    </rPh>
    <rPh sb="10" eb="11">
      <t>トウ</t>
    </rPh>
    <rPh sb="13" eb="15">
      <t>ヨボウ</t>
    </rPh>
    <rPh sb="15" eb="17">
      <t>ジョウレイ</t>
    </rPh>
    <rPh sb="17" eb="18">
      <t>ダイ</t>
    </rPh>
    <rPh sb="20" eb="21">
      <t>ジョウ</t>
    </rPh>
    <phoneticPr fontId="3"/>
  </si>
  <si>
    <t>【定員の遵守】（予防条例第29条）</t>
    <rPh sb="1" eb="3">
      <t>テイイン</t>
    </rPh>
    <rPh sb="4" eb="6">
      <t>ジュンシュ</t>
    </rPh>
    <rPh sb="8" eb="10">
      <t>ヨボウ</t>
    </rPh>
    <rPh sb="12" eb="13">
      <t>ダイ</t>
    </rPh>
    <rPh sb="15" eb="16">
      <t>ジョウ</t>
    </rPh>
    <phoneticPr fontId="7"/>
  </si>
  <si>
    <t>【非常災害対策】（予防条例第30条）</t>
    <rPh sb="1" eb="3">
      <t>ヒジョウ</t>
    </rPh>
    <rPh sb="3" eb="5">
      <t>サイガイ</t>
    </rPh>
    <rPh sb="5" eb="7">
      <t>タイサク</t>
    </rPh>
    <rPh sb="9" eb="11">
      <t>ヨボウ</t>
    </rPh>
    <rPh sb="13" eb="14">
      <t>ダイ</t>
    </rPh>
    <rPh sb="16" eb="17">
      <t>ジョウ</t>
    </rPh>
    <phoneticPr fontId="7"/>
  </si>
  <si>
    <t>【衛生管理等】（予防条例第31条）</t>
    <rPh sb="1" eb="3">
      <t>エイセイ</t>
    </rPh>
    <rPh sb="3" eb="5">
      <t>カンリ</t>
    </rPh>
    <rPh sb="5" eb="6">
      <t>ナド</t>
    </rPh>
    <rPh sb="8" eb="10">
      <t>ヨボウ</t>
    </rPh>
    <rPh sb="12" eb="13">
      <t>ダイ</t>
    </rPh>
    <rPh sb="15" eb="16">
      <t>ジョウ</t>
    </rPh>
    <phoneticPr fontId="7"/>
  </si>
  <si>
    <t>【掲示】（予防条例第32条）</t>
    <rPh sb="1" eb="3">
      <t>ケイジ</t>
    </rPh>
    <rPh sb="5" eb="7">
      <t>ヨボウ</t>
    </rPh>
    <rPh sb="9" eb="10">
      <t>ダイ</t>
    </rPh>
    <rPh sb="12" eb="13">
      <t>ジョウ</t>
    </rPh>
    <phoneticPr fontId="7"/>
  </si>
  <si>
    <t>【秘密保持等】（予防条例第33条）</t>
    <rPh sb="1" eb="3">
      <t>ヒミツ</t>
    </rPh>
    <rPh sb="3" eb="5">
      <t>ホジ</t>
    </rPh>
    <rPh sb="5" eb="6">
      <t>トウ</t>
    </rPh>
    <rPh sb="8" eb="10">
      <t>ヨボウ</t>
    </rPh>
    <rPh sb="12" eb="13">
      <t>ダイ</t>
    </rPh>
    <rPh sb="15" eb="16">
      <t>ジョウ</t>
    </rPh>
    <phoneticPr fontId="7"/>
  </si>
  <si>
    <t>【広告】（予防条例第34条）</t>
    <rPh sb="5" eb="7">
      <t>ヨボウ</t>
    </rPh>
    <rPh sb="9" eb="10">
      <t>ダイ</t>
    </rPh>
    <rPh sb="12" eb="13">
      <t>ジョウ</t>
    </rPh>
    <phoneticPr fontId="7"/>
  </si>
  <si>
    <t>【介護予防支援事業者に対する利益供与の禁止】（予防条例第35条）</t>
    <rPh sb="23" eb="25">
      <t>ヨボウ</t>
    </rPh>
    <rPh sb="27" eb="28">
      <t>ダイ</t>
    </rPh>
    <rPh sb="30" eb="31">
      <t>ジョウ</t>
    </rPh>
    <phoneticPr fontId="7"/>
  </si>
  <si>
    <t>【苦情処理】（予防条例第36条）</t>
    <rPh sb="1" eb="3">
      <t>クジョウ</t>
    </rPh>
    <rPh sb="3" eb="5">
      <t>ショリ</t>
    </rPh>
    <rPh sb="7" eb="9">
      <t>ヨボウ</t>
    </rPh>
    <rPh sb="11" eb="12">
      <t>ダイ</t>
    </rPh>
    <rPh sb="14" eb="15">
      <t>ジョウ</t>
    </rPh>
    <phoneticPr fontId="7"/>
  </si>
  <si>
    <t>【事故発生時の対応】（予防条例第37条）</t>
    <rPh sb="1" eb="3">
      <t>ジコ</t>
    </rPh>
    <rPh sb="3" eb="5">
      <t>ハッセイ</t>
    </rPh>
    <rPh sb="5" eb="6">
      <t>ジ</t>
    </rPh>
    <rPh sb="7" eb="9">
      <t>タイオウ</t>
    </rPh>
    <rPh sb="11" eb="13">
      <t>ヨボウ</t>
    </rPh>
    <rPh sb="15" eb="16">
      <t>ダイ</t>
    </rPh>
    <rPh sb="18" eb="19">
      <t>ジョウ</t>
    </rPh>
    <phoneticPr fontId="7"/>
  </si>
  <si>
    <t>【会計の区分】（予防条例第38条）</t>
    <rPh sb="1" eb="3">
      <t>カイケイ</t>
    </rPh>
    <rPh sb="4" eb="6">
      <t>クブン</t>
    </rPh>
    <rPh sb="8" eb="10">
      <t>ヨボウ</t>
    </rPh>
    <rPh sb="12" eb="13">
      <t>ダイ</t>
    </rPh>
    <rPh sb="15" eb="16">
      <t>ジョウ</t>
    </rPh>
    <phoneticPr fontId="7"/>
  </si>
  <si>
    <t>【地域との連携等】（予防条例第39条）</t>
    <rPh sb="1" eb="3">
      <t>チイキ</t>
    </rPh>
    <rPh sb="5" eb="7">
      <t>レンケイ</t>
    </rPh>
    <rPh sb="7" eb="8">
      <t>トウ</t>
    </rPh>
    <rPh sb="10" eb="12">
      <t>ヨボウ</t>
    </rPh>
    <rPh sb="14" eb="15">
      <t>ダイ</t>
    </rPh>
    <rPh sb="17" eb="18">
      <t>ジョウ</t>
    </rPh>
    <phoneticPr fontId="7"/>
  </si>
  <si>
    <t>【記録の整備】（予防条例第40条）</t>
    <rPh sb="8" eb="10">
      <t>ヨボウ</t>
    </rPh>
    <rPh sb="12" eb="13">
      <t>ダイ</t>
    </rPh>
    <rPh sb="15" eb="16">
      <t>ジョウ</t>
    </rPh>
    <phoneticPr fontId="7"/>
  </si>
  <si>
    <t>【指定介護予防認知症対応型通所介護の具体的取扱方針】（予防条例第42条）</t>
    <rPh sb="1" eb="3">
      <t>シテイ</t>
    </rPh>
    <rPh sb="3" eb="5">
      <t>カイゴ</t>
    </rPh>
    <rPh sb="5" eb="7">
      <t>ヨボウ</t>
    </rPh>
    <rPh sb="7" eb="10">
      <t>ニンチショウ</t>
    </rPh>
    <rPh sb="10" eb="13">
      <t>タイオウガタ</t>
    </rPh>
    <rPh sb="13" eb="15">
      <t>ツウショ</t>
    </rPh>
    <rPh sb="15" eb="17">
      <t>カイゴ</t>
    </rPh>
    <rPh sb="18" eb="21">
      <t>グタイテキ</t>
    </rPh>
    <rPh sb="21" eb="23">
      <t>トリアツカイ</t>
    </rPh>
    <rPh sb="23" eb="25">
      <t>ホウシン</t>
    </rPh>
    <rPh sb="27" eb="29">
      <t>ヨボウ</t>
    </rPh>
    <rPh sb="31" eb="32">
      <t>ダイ</t>
    </rPh>
    <rPh sb="34" eb="35">
      <t>ジョウ</t>
    </rPh>
    <phoneticPr fontId="7"/>
  </si>
  <si>
    <t>【指定介護予防認知症対応型通所介護の基本取扱方針】（予防条例第41条）</t>
    <rPh sb="26" eb="28">
      <t>ヨボウ</t>
    </rPh>
    <rPh sb="30" eb="31">
      <t>ダイ</t>
    </rPh>
    <rPh sb="33" eb="34">
      <t>ジョウ</t>
    </rPh>
    <phoneticPr fontId="7"/>
  </si>
  <si>
    <t>【虐待の防止】（予防条例第37条の２）</t>
    <rPh sb="1" eb="3">
      <t>ギャクタイ</t>
    </rPh>
    <rPh sb="4" eb="6">
      <t>ボウシ</t>
    </rPh>
    <rPh sb="8" eb="10">
      <t>ヨボウ</t>
    </rPh>
    <rPh sb="10" eb="12">
      <t>ジョウレイ</t>
    </rPh>
    <rPh sb="12" eb="13">
      <t>ダイ</t>
    </rPh>
    <rPh sb="15" eb="16">
      <t>ジョウ</t>
    </rPh>
    <phoneticPr fontId="4"/>
  </si>
  <si>
    <t>【内容及び手続の説明及び同意】（予防条例第11条）</t>
    <rPh sb="1" eb="3">
      <t>ナイヨウ</t>
    </rPh>
    <rPh sb="3" eb="4">
      <t>オヨ</t>
    </rPh>
    <rPh sb="5" eb="7">
      <t>テツヅキ</t>
    </rPh>
    <rPh sb="8" eb="10">
      <t>セツメイ</t>
    </rPh>
    <rPh sb="10" eb="11">
      <t>オヨ</t>
    </rPh>
    <rPh sb="12" eb="14">
      <t>ドウイ</t>
    </rPh>
    <rPh sb="16" eb="18">
      <t>ヨボウ</t>
    </rPh>
    <rPh sb="18" eb="20">
      <t>ジョウレイ</t>
    </rPh>
    <rPh sb="20" eb="21">
      <t>ダイ</t>
    </rPh>
    <rPh sb="23" eb="24">
      <t>ジョウ</t>
    </rPh>
    <phoneticPr fontId="7"/>
  </si>
  <si>
    <t>（２）災害に係る業務継続計画
　　a.　平常時の対応（建物・設備の安全対策、電気・水道等ライフラインが停止した場合の対策、備蓄等）
　　b.　緊急時の対応（業務継続計画発動基準、対応体制等）</t>
    <rPh sb="3" eb="5">
      <t>サイガイ</t>
    </rPh>
    <rPh sb="6" eb="7">
      <t>カカ</t>
    </rPh>
    <rPh sb="8" eb="10">
      <t>ギョウム</t>
    </rPh>
    <rPh sb="10" eb="12">
      <t>ケイゾク</t>
    </rPh>
    <rPh sb="12" eb="14">
      <t>ケイカク</t>
    </rPh>
    <rPh sb="20" eb="22">
      <t>ヘイジョウ</t>
    </rPh>
    <rPh sb="22" eb="23">
      <t>ジ</t>
    </rPh>
    <rPh sb="24" eb="26">
      <t>タイオウ</t>
    </rPh>
    <rPh sb="27" eb="29">
      <t>タテモノ</t>
    </rPh>
    <rPh sb="30" eb="32">
      <t>セツビ</t>
    </rPh>
    <rPh sb="33" eb="35">
      <t>アンゼン</t>
    </rPh>
    <rPh sb="35" eb="37">
      <t>タイサク</t>
    </rPh>
    <rPh sb="38" eb="40">
      <t>デンキ</t>
    </rPh>
    <rPh sb="41" eb="43">
      <t>スイドウ</t>
    </rPh>
    <rPh sb="43" eb="44">
      <t>ナド</t>
    </rPh>
    <rPh sb="51" eb="53">
      <t>テイシ</t>
    </rPh>
    <rPh sb="55" eb="57">
      <t>バアイ</t>
    </rPh>
    <rPh sb="58" eb="60">
      <t>タイサク</t>
    </rPh>
    <rPh sb="61" eb="63">
      <t>ビチク</t>
    </rPh>
    <rPh sb="63" eb="64">
      <t>ナド</t>
    </rPh>
    <rPh sb="71" eb="74">
      <t>キンキュウジ</t>
    </rPh>
    <rPh sb="75" eb="77">
      <t>タイオウ</t>
    </rPh>
    <rPh sb="78" eb="80">
      <t>ギョウム</t>
    </rPh>
    <rPh sb="80" eb="82">
      <t>ケイゾク</t>
    </rPh>
    <rPh sb="82" eb="84">
      <t>ケイカク</t>
    </rPh>
    <rPh sb="84" eb="86">
      <t>ハツドウ</t>
    </rPh>
    <rPh sb="86" eb="88">
      <t>キジュン</t>
    </rPh>
    <rPh sb="89" eb="91">
      <t>タイオウ</t>
    </rPh>
    <rPh sb="91" eb="93">
      <t>タイセイ</t>
    </rPh>
    <rPh sb="93" eb="94">
      <t>ナド</t>
    </rPh>
    <phoneticPr fontId="4"/>
  </si>
  <si>
    <t>従業者は、正当な理由がなく、その業務上知り得た利用者又はその家族の秘密を漏らしていないか。</t>
    <phoneticPr fontId="3"/>
  </si>
  <si>
    <t>共通（単独型・併設型及び共用型）</t>
    <phoneticPr fontId="3"/>
  </si>
  <si>
    <t>確　認　項　目　に　係　る　自　己　点　検　表 （ 運 営 基 準 ）</t>
    <rPh sb="0" eb="1">
      <t>アキラ</t>
    </rPh>
    <rPh sb="2" eb="3">
      <t>ニン</t>
    </rPh>
    <rPh sb="4" eb="5">
      <t>コウ</t>
    </rPh>
    <rPh sb="6" eb="7">
      <t>モク</t>
    </rPh>
    <rPh sb="10" eb="11">
      <t>カカ</t>
    </rPh>
    <rPh sb="14" eb="15">
      <t>ジ</t>
    </rPh>
    <rPh sb="16" eb="17">
      <t>オノレ</t>
    </rPh>
    <rPh sb="18" eb="19">
      <t>テン</t>
    </rPh>
    <rPh sb="20" eb="21">
      <t>ケン</t>
    </rPh>
    <rPh sb="22" eb="23">
      <t>ヒョウ</t>
    </rPh>
    <rPh sb="26" eb="27">
      <t>ウン</t>
    </rPh>
    <rPh sb="28" eb="29">
      <t>イトナ</t>
    </rPh>
    <rPh sb="30" eb="31">
      <t>モト</t>
    </rPh>
    <rPh sb="32" eb="33">
      <t>ジュン</t>
    </rPh>
    <phoneticPr fontId="7"/>
  </si>
  <si>
    <t>単独型・併設型指定介護予防認知症対応型通所介護事業者のみ</t>
    <phoneticPr fontId="3"/>
  </si>
  <si>
    <t>正当な理由なく指定介護予防認知症対応型通所介護の提供を拒んでいないか。</t>
    <phoneticPr fontId="3"/>
  </si>
  <si>
    <t>通常の事業の実施地域等を勘案し、利用申込者に対し自ら適切な指定介護予防認知症対応型通所介護を提供することが困難な場合は、介護予防支援事業者への連絡、他の指定介護予防認知症対応型通所介護事業者等の紹介その他の必要な措置を速やかに講じているか。</t>
    <rPh sb="60" eb="62">
      <t>カイゴ</t>
    </rPh>
    <phoneticPr fontId="3"/>
  </si>
  <si>
    <t>前項の被保険者証に認定審査会意見が記載されているときは、当該認定審査会意見に配慮して、指定介護予防認知症対応型通所介護を提供するように努めているか。</t>
    <phoneticPr fontId="3"/>
  </si>
  <si>
    <t>被保険者資格、要支援認定の有無及び要支援認定の有効期間を確かめる際、被保険者証によって確認しているか。</t>
    <rPh sb="32" eb="33">
      <t>サイ</t>
    </rPh>
    <phoneticPr fontId="3"/>
  </si>
  <si>
    <t>要支援認定を受けていない利用申込者について、要支援申請が行われていない場合は、意思を踏まえて速やかに要支援申請が行われるよう必要な援助を行っているか。</t>
    <rPh sb="1" eb="3">
      <t>シエン</t>
    </rPh>
    <rPh sb="23" eb="25">
      <t>シエン</t>
    </rPh>
    <rPh sb="51" eb="53">
      <t>シエン</t>
    </rPh>
    <phoneticPr fontId="3"/>
  </si>
  <si>
    <t>要支援認定を受けていない利用申込者については、要支援認定の申請が既に行われているかどうかを確認しているか。</t>
    <phoneticPr fontId="3"/>
  </si>
  <si>
    <t>介護予防支援が利用者に対して行われていない等の場合であって必要と認めるときは、要支援認定の更新の申請が、遅くとも当該利用者が受けている要支援認定の有効期間が終了する日の30日前にはなされるよう、必要な援助を行っているか。</t>
    <rPh sb="103" eb="104">
      <t>オコナ</t>
    </rPh>
    <phoneticPr fontId="3"/>
  </si>
  <si>
    <t>サービス担当者会議等を通じて、利用者の心身の状況、その置かれている環境、他の保健医療サービス又は福祉サービスの利用状況等の把握に努めているか。</t>
    <phoneticPr fontId="3"/>
  </si>
  <si>
    <t>指定介護予防認知症対応型通所介護を提供する際や終了する際には、介護予防支援事業者その他保健医療サービス又は福祉サービスを提供する者との密接な連携に努めているか。</t>
    <rPh sb="21" eb="22">
      <t>サイ</t>
    </rPh>
    <rPh sb="23" eb="25">
      <t>シュウリョウ</t>
    </rPh>
    <rPh sb="27" eb="28">
      <t>サイ</t>
    </rPh>
    <phoneticPr fontId="3"/>
  </si>
  <si>
    <t>介護予防サービス計画が作成されている場合は、当該計画に沿った指定介護予防認知症対応型通所介護を提供しているか。</t>
    <phoneticPr fontId="3"/>
  </si>
  <si>
    <t>利用者が介護予防サービス計画の変更を希望する場合は、当該利用者に係る介護予防支援事業者への連絡その他の必要な援助を行っているか。</t>
    <rPh sb="57" eb="58">
      <t>オコナ</t>
    </rPh>
    <phoneticPr fontId="3"/>
  </si>
  <si>
    <t>サービスを提供した際には、サービスの提供日及び内容、地域密着型介護予防サービス費の額その他必要な事項を、利用者の介護予防サービス計画を記載した書面又はこれに準ずる書面に記載しているか。</t>
    <phoneticPr fontId="3"/>
  </si>
  <si>
    <t>サービスを提供した際には、提供した具体的なサービスの内容等を記録するとともに、利用者からの申出があった場合には、文書の交付その他適切な方法により、その情報を利用者に対して提供しているか。</t>
    <phoneticPr fontId="3"/>
  </si>
  <si>
    <t>法定代理受領サービスに該当する場合、その利用者から利用料の一部の支払を受けているか。</t>
    <rPh sb="15" eb="17">
      <t>バアイ</t>
    </rPh>
    <phoneticPr fontId="3"/>
  </si>
  <si>
    <t>法定代理受領サービスに該当しない場合、その利用者の支払額と地域密着型介護予防サービス費用基準額との間に、差額が生じていないか。</t>
    <rPh sb="16" eb="18">
      <t>バアイ</t>
    </rPh>
    <rPh sb="21" eb="24">
      <t>リヨウシャ</t>
    </rPh>
    <rPh sb="25" eb="28">
      <t>シハライガク</t>
    </rPh>
    <phoneticPr fontId="3"/>
  </si>
  <si>
    <t>この他、次の各号に掲げる費用の額の支払を利用者から受けているか。
(1)　通常の事業の実施地域以外の地域に居住する利用者に対して行う送迎に要する費用
(2)　指定介護予防認知症対応型通所介護に通常要する時間を超える指定介護予防認知症対応型通所介護であって利用者の選定に係るものの提供に伴い必要となる費用の範囲内において、通常の指定介護予防認知症対応型通所介護に係る地域密着型介護予防サービス費用基準額を超える費用
(3)　食事の提供に要する費用
(4)　おむつ代
(5)　前各号に掲げるもののほか、指定介護予防認知症対応型通所介護の提供において提供される便宜のうち、日常生活においても通常必要となるものに係る費用であって、その利用者に負担させることが適当と認められる費用</t>
    <rPh sb="2" eb="3">
      <t>ホカ</t>
    </rPh>
    <phoneticPr fontId="3"/>
  </si>
  <si>
    <t>利用者が次の各号のいずれかに該当する場合は、遅滞なく、意見を付してその旨を市に通知しているか。
(1)　正当な理由なしに指定介護予防認知症対応型通所介護の利用に関する指示に従わないことにより、要支援状態の程度を増進させたと認められるとき又は要介護状態になったと認められるとき。
(2)　偽りその他不正な行為によって保険給付を受け、又は受けようとしたとき。</t>
    <phoneticPr fontId="3"/>
  </si>
  <si>
    <t>サービス提供中に利用者に病状の急変が生じた場合その他必要な場合は、速やかに主治の医師への連絡を行う等の必要な措置を講じているか。</t>
    <rPh sb="4" eb="7">
      <t>テイキョウチュウ</t>
    </rPh>
    <phoneticPr fontId="3"/>
  </si>
  <si>
    <t>管理者は、従業者の管理及び利用の申込みに係る調整、業務の実施状況の把握その他の管理を一元的に行っているか。</t>
    <phoneticPr fontId="3"/>
  </si>
  <si>
    <t>管理者は、従業者にこの節の規定を遵守させるため必要な指揮命令を行っているか。</t>
    <phoneticPr fontId="3"/>
  </si>
  <si>
    <t>事業所ごとに、次に掲げる事業の運営についての重要事項に関する規程(以下「運営規程」という。)を定めているか。
(1)　事業の目的及び運営の方針
(2)　従業者の職種、員数及び職務の内容
(3)　営業日及び営業時間
(4)　指定介護予防認知症対応型通所介護の利用定員(第5条第4項又は第9条第1項の利用定員をいう。第29条において同じ。)
(5)　指定介護予防認知症対応型通所介護の内容及び利用料その他の費用の額
(6)　通常の事業の実施地域
(7)　サービス利用に当たっての留意事項
(8)　緊急時等における対応方法
(9)　非常災害対策
(10)　虐待の防止のための措置に関する事項
(11)　その他運営に関する重要事項</t>
    <phoneticPr fontId="3"/>
  </si>
  <si>
    <t>利用者に対し適切なサービスを提供できるよう、事業所ごとに従業者の勤務の体制を定めているか。</t>
    <phoneticPr fontId="3"/>
  </si>
  <si>
    <t>当該事業所の従業者によってサービスを提供しているか。ただし、利用者の処遇に直接影響を及ぼさない業務については、この限りでない。</t>
    <rPh sb="0" eb="2">
      <t>トウガイ</t>
    </rPh>
    <phoneticPr fontId="3"/>
  </si>
  <si>
    <t>従業者の資質の向上のために、研修の機会を確保しているか。その際、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るか。</t>
    <phoneticPr fontId="3"/>
  </si>
  <si>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3"/>
  </si>
  <si>
    <t>感染症や非常災害の発生時において、業務継続計画を策定し、当該計画に従い必要な措置を講じているか。特に、当該計画において、以下の項目を記載しているか。
※　なお、感染症及び災害の業務継続計画を一体的に策定することを妨げるものではない。</t>
    <rPh sb="0" eb="3">
      <t>カンセンショウ</t>
    </rPh>
    <rPh sb="4" eb="6">
      <t>ヒジョウ</t>
    </rPh>
    <rPh sb="6" eb="8">
      <t>サイガイ</t>
    </rPh>
    <rPh sb="9" eb="11">
      <t>ハッセイ</t>
    </rPh>
    <rPh sb="11" eb="12">
      <t>ジ</t>
    </rPh>
    <rPh sb="17" eb="19">
      <t>ギョウム</t>
    </rPh>
    <rPh sb="19" eb="21">
      <t>ケイゾク</t>
    </rPh>
    <rPh sb="21" eb="23">
      <t>ケイカク</t>
    </rPh>
    <rPh sb="24" eb="26">
      <t>サクテイ</t>
    </rPh>
    <rPh sb="28" eb="30">
      <t>トウガイ</t>
    </rPh>
    <rPh sb="30" eb="32">
      <t>ケイカク</t>
    </rPh>
    <rPh sb="33" eb="34">
      <t>シタガ</t>
    </rPh>
    <rPh sb="35" eb="37">
      <t>ヒツヨウ</t>
    </rPh>
    <rPh sb="38" eb="40">
      <t>ソチ</t>
    </rPh>
    <rPh sb="41" eb="42">
      <t>コウ</t>
    </rPh>
    <rPh sb="48" eb="49">
      <t>トク</t>
    </rPh>
    <rPh sb="51" eb="53">
      <t>トウガイ</t>
    </rPh>
    <rPh sb="53" eb="55">
      <t>ケイカク</t>
    </rPh>
    <rPh sb="60" eb="62">
      <t>イカ</t>
    </rPh>
    <rPh sb="63" eb="65">
      <t>コウモク</t>
    </rPh>
    <rPh sb="66" eb="68">
      <t>キサイ</t>
    </rPh>
    <phoneticPr fontId="4"/>
  </si>
  <si>
    <t>従業者に対し、業務継続計画について周知するとともに、必要な研修及び訓練（シミュレーション）を定期的に実施しているか。
　具体的には、以下のとおり実施しているか。</t>
    <rPh sb="0" eb="3">
      <t>ジュウギョウシャ</t>
    </rPh>
    <rPh sb="60" eb="63">
      <t>グタイテキ</t>
    </rPh>
    <rPh sb="66" eb="68">
      <t>イカ</t>
    </rPh>
    <rPh sb="72" eb="74">
      <t>ジッシ</t>
    </rPh>
    <phoneticPr fontId="4"/>
  </si>
  <si>
    <t>利用定員を超えてサービスの提供を行っていないか。ただし、災害その他のやむを得ない事情がある場合は、この限りでない。</t>
    <phoneticPr fontId="3"/>
  </si>
  <si>
    <t>非常災害に関する具体的計画を立て、非常災害時の関係機関への通報及び連携体制を整備し、それらを定期的に従業者に周知するとともに、定期的に避難、救出その他必要な訓練を行っているか。</t>
    <phoneticPr fontId="3"/>
  </si>
  <si>
    <t>非常災害における訓練の実施に当たって、地域住民の参加が得られるよう連携に努めているか。</t>
    <rPh sb="0" eb="4">
      <t>ヒジョウサイガイ</t>
    </rPh>
    <phoneticPr fontId="3"/>
  </si>
  <si>
    <t>利用者の使用する施設、食器その他の設備又は飲用に供する水について、衛生的な管理に努め、又は衛生上必要な措置を講じているか。</t>
    <phoneticPr fontId="3"/>
  </si>
  <si>
    <t>従業者に対し、感染症の予防及びまん延の防止のための研修及び訓練（シミュレーション）を定期的に実施しているか。具体的には、以下のとおり実施しているか。</t>
    <rPh sb="0" eb="3">
      <t>ジュウギョウシャ</t>
    </rPh>
    <phoneticPr fontId="4"/>
  </si>
  <si>
    <t>原則として、重要事項をウェブサイトに掲載しているか。</t>
    <phoneticPr fontId="3"/>
  </si>
  <si>
    <t>当該事業所の従業者であった者が、正当な理由がなく、その業務上知り得た利用者又はその家族の秘密を漏らすことがないよう、必要な措置を講じているか。</t>
    <phoneticPr fontId="3"/>
  </si>
  <si>
    <t>サービス担当者会議等において、利用者の個人情報を用いる場合は利用者の同意を、利用者の家族の個人情報を用いる場合は当該家族の同意を、あらかじめ文書により得ているか。</t>
    <phoneticPr fontId="3"/>
  </si>
  <si>
    <t>広告をする場合においては、その内容が虚偽又は誇大なものとなっていないか。</t>
    <phoneticPr fontId="3"/>
  </si>
  <si>
    <t>介護予防支援事業者又はその従業者に対し、利用者に特定の事業者によるサービスを利用させることの対償として、金品その他の財産上の利益を供与していないか。</t>
    <phoneticPr fontId="3"/>
  </si>
  <si>
    <t>苦情を受け付けた場合には、当該苦情の内容等を記録しているか。</t>
    <phoneticPr fontId="3"/>
  </si>
  <si>
    <t>提供したサービスに関し、市が行う文書その他の物件の提出若しくは提示の求め又は市の職員からの質問若しくは照会に応じ、及び利用者からの苦情に関して市が行う調査に協力するとともに、市から指導又は助言を受けた場合には、当該指導又は助言に従って必要な改善を行っているか。</t>
    <phoneticPr fontId="3"/>
  </si>
  <si>
    <t>市からの求めがあった場合には、前述の改善の内容を市に報告しているか。</t>
    <rPh sb="15" eb="17">
      <t>ゼンジュツ</t>
    </rPh>
    <phoneticPr fontId="3"/>
  </si>
  <si>
    <t>利用者からの苦情に関して国民健康保険団体連合会が行う法第176条第1項第3号の調査に協力するとともに、国民健康保険団体連合会から同号の指導又は助言を受けた場合においては、当該指導又は助言に従って必要な改善を行っているか。</t>
    <phoneticPr fontId="3"/>
  </si>
  <si>
    <t>国民健康保険団体連合会からの求めがあった場合には、前述の改善の内容を国民健康保険団体連合会に報告しているか。</t>
    <rPh sb="25" eb="27">
      <t>ゼンジュツ</t>
    </rPh>
    <phoneticPr fontId="3"/>
  </si>
  <si>
    <t>サービスの提供により事故が発生した場合は、市、当該利用者の家族、当該利用者に係る介護予防支援事業者等に連絡を行うとともに、必要な措置を講じているか。</t>
    <phoneticPr fontId="3"/>
  </si>
  <si>
    <t>事故の状況及び事故に際して採った処置について記録しているか。</t>
    <phoneticPr fontId="3"/>
  </si>
  <si>
    <t>賠償すべき事故が発生した場合は、損害賠償を速やかに行っているか。</t>
    <phoneticPr fontId="3"/>
  </si>
  <si>
    <t>単独型・併設型指定介護予防認知症対応型通所介護以外のサービスの提供により事故が発生した場合は、必要な措置を講じているか。</t>
    <phoneticPr fontId="3"/>
  </si>
  <si>
    <t>従業者、設備、備品及び会計に関する諸記録を整備しているか。</t>
    <phoneticPr fontId="3"/>
  </si>
  <si>
    <t>利用者、利用者の家族、地域住民の代表者、市の職員又は地域包括支援センターの職員、介護予防認知症対応型通所介護について知見を有する者等により構成される協議会(以下「運営推進会議」という。)を設置し、おおむね6月に1回以上、運営推進会議に対し活動状況を報告し、運営推進会議による評価を受けるとともに、運営推進会議から必要な要望、助言等を聴く機会を設けているか。</t>
    <rPh sb="78" eb="80">
      <t>イカ</t>
    </rPh>
    <phoneticPr fontId="3"/>
  </si>
  <si>
    <t>前項の報告、評価、要望、助言等についての記録を作成するとともに、当該記録を公表しているか。</t>
    <phoneticPr fontId="3"/>
  </si>
  <si>
    <t>その事業の運営に当たっては、地域住民又はその自発的な活動等との連携及び協力を行う等の地域との交流を図っているか。</t>
    <phoneticPr fontId="3"/>
  </si>
  <si>
    <t>その事業の運営に当たっては、利用者からの苦情に関して、市等が派遣する者が相談及び援助を行う事業その他の市が実施する事業に協力するよう努めているか。</t>
    <phoneticPr fontId="3"/>
  </si>
  <si>
    <t>指定介護予防認知症対応型通所介護事業所の所在する建物と同一の建物に居住する利用者に対してサービスを提供する場合には、当該建物に居住する利用者以外の者に対してもサービスの提供を行うよう努めているか。</t>
    <phoneticPr fontId="3"/>
  </si>
  <si>
    <t>利用者の介護予防に資するよう、その目標を設定し、計画的に行っているか。</t>
    <phoneticPr fontId="3"/>
  </si>
  <si>
    <t>サービスの質の評価を行い、常にその改善を図っているか。</t>
    <phoneticPr fontId="3"/>
  </si>
  <si>
    <t>サービスの提供に当たり、利用者ができる限り要介護状態とならないで自立した日常生活を営むことができるよう支援することを目的とするものであることを常に意識してサービスの提供に当たっているか。</t>
    <phoneticPr fontId="3"/>
  </si>
  <si>
    <t>利用者がその有する能力を最大限活用することができるような方法によるサービスの提供に努めることとし、利用者が有する能力を阻害する等の不適切なサービスの提供を行わないよう配慮しているか。</t>
    <phoneticPr fontId="3"/>
  </si>
  <si>
    <t>サービスの提供に当たり、利用者とのコミュニケーションを十分に図ることその他の様々な方法により、利用者が主体的に事業に参加するよう適切な働きかけに努めているか。</t>
    <phoneticPr fontId="3"/>
  </si>
  <si>
    <t>(4)　管理者は、介護予防認知症対応型通所介護計画の作成に当たっては、その内容について利用者又はその家族に対して説明し、利用者の同意を得なければならない。</t>
    <phoneticPr fontId="3"/>
  </si>
  <si>
    <t>(5)　管理者は、介護予防認知症対応型通所介護計画を作成した際には、当該介護予防認知症対応型通所介護計画を利用者に交付しなければならない。</t>
    <phoneticPr fontId="3"/>
  </si>
  <si>
    <t>(6)　サービスの提供に当たっては、利用者が住み慣れた地域での生活を継続することができるよう、地域住民との交流や地域活動への参加を図りつつ、利用者の心身の状況を踏まえ、妥当適切に行うものとする</t>
    <phoneticPr fontId="3"/>
  </si>
  <si>
    <t>(7)　サービスの提供に当たっては、利用者一人一人の人格を尊重し、利用者がそれぞれの役割を持って日常生活を送ることができるよう配慮して行うものとする。</t>
    <phoneticPr fontId="3"/>
  </si>
  <si>
    <t>(8)　サービスの提供に当たっては、介護予防認知症対応型通所介護計画に基づき、利用者が日常生活を営むのに必要な支援を行うものとする。</t>
    <phoneticPr fontId="3"/>
  </si>
  <si>
    <t>(9)　サービスの提供に当たっては、懇切丁寧に行うことを旨とし、利用者又はその家族に対し、サービスの提供方法等について、理解しやすいように説明を行うものとする。</t>
    <phoneticPr fontId="3"/>
  </si>
  <si>
    <t>(10)　サービスの提供に当たっては、当該利用者又は他の利用者等の生命又は身体を保護するため緊急やむを得ない場合を除き、身体的拘束等を行ってはならない。</t>
    <phoneticPr fontId="3"/>
  </si>
  <si>
    <t>(11)　(10)の身体的拘束等を行う場合には、その態様及び時間、その際の利用者の心身の状況並びに緊急やむを得ない理由を記録しなければならない。</t>
    <phoneticPr fontId="3"/>
  </si>
  <si>
    <t>(12)　サービスの提供に当たっては、介護技術の進歩に対応し、適切な介護技術をもってサービスの提供を行うものとする。</t>
    <phoneticPr fontId="3"/>
  </si>
  <si>
    <t>(14)　管理者は、モニタリングの結果を記録し、当該記録を当該サービスの提供に係る介護予防サービス計画を作成した指定介護予防支援事業者に報告しなければならない。</t>
    <phoneticPr fontId="3"/>
  </si>
  <si>
    <t>(15)　管理者は、モニタリングの結果を踏まえ、必要に応じて介護予防認知症対応型通所介護計画の変更を行うものとする。</t>
    <phoneticPr fontId="3"/>
  </si>
  <si>
    <t>(16)　(1)から(14)までの規定は、前号に規定する介護予防認知症対応型通所介護計画の変更について準用する。</t>
    <phoneticPr fontId="3"/>
  </si>
  <si>
    <t>事業所の見やすい場所に、運営規程の概要、従業者の勤務の体制その他の利用申込者のサービスの選択に資すると認められる重要事項(以下「重要事項」という。)を掲示しているか。ただし、重要事項を記載した書面を当該事業所に備え付け、かつ、これをいつでも関係者に自由に閲覧させることで掲示に代えることができる。</t>
    <phoneticPr fontId="3"/>
  </si>
  <si>
    <t>(2)　(1)に規定する利用者の日常生活全般の状況及び希望を踏まえて、指定介護予防認知症対応型通所介護の目標、当該目標を達成するための具体的なサービスの内容、サービスの提供を行う期間等を記載した介護予防認知症対応型通所介護計画を作成するものとする。</t>
    <phoneticPr fontId="3"/>
  </si>
  <si>
    <t>管理者は、利用者の心身の状況、希望及びその置かれている環境を踏まえて、機能訓練等の目標、当該目標を達成するための具体的なサービスの内容等を記載した認知症対応型通所介護計画を作成しているか。</t>
    <phoneticPr fontId="4"/>
  </si>
  <si>
    <t>正当な理由なく指定認知症対応型通所介護の提供を拒んでいないか。</t>
    <phoneticPr fontId="4"/>
  </si>
  <si>
    <t>被保険者資格、要介護認定の有無及び要介護認定の有効期間を確かめる際、被保険者証によって確認しているか。</t>
    <rPh sb="8" eb="10">
      <t>カイゴ</t>
    </rPh>
    <rPh sb="18" eb="20">
      <t>カイゴ</t>
    </rPh>
    <rPh sb="32" eb="33">
      <t>サイ</t>
    </rPh>
    <phoneticPr fontId="3"/>
  </si>
  <si>
    <t>要介護認定を受けていない利用申込者について、要介護申請が行われていない場合は、意思を踏まえて速やかに要介護申請が行われるよう必要な援助を行っているか。</t>
    <rPh sb="1" eb="3">
      <t>カイゴ</t>
    </rPh>
    <rPh sb="3" eb="5">
      <t>ニンテイ</t>
    </rPh>
    <rPh sb="23" eb="25">
      <t>カイゴ</t>
    </rPh>
    <rPh sb="25" eb="27">
      <t>シンセイ</t>
    </rPh>
    <rPh sb="51" eb="53">
      <t>カイゴ</t>
    </rPh>
    <rPh sb="53" eb="55">
      <t>シンセイ</t>
    </rPh>
    <phoneticPr fontId="3"/>
  </si>
  <si>
    <t>要介護認定を受けていない利用申込者については、要介護認定の申請が既に行われているかどうかを確認しているか。</t>
    <rPh sb="1" eb="3">
      <t>カイゴ</t>
    </rPh>
    <rPh sb="24" eb="26">
      <t>カイゴ</t>
    </rPh>
    <phoneticPr fontId="3"/>
  </si>
  <si>
    <t>介護介護支援が利用者に対して行われていない等の場合であって必要と認めるときは、要介護認定の更新の申請が、遅くとも当該利用者が受けている要介護認定の有効期間が終了する日の30日前にはなされるよう、必要な援助を行っているか。</t>
    <rPh sb="2" eb="4">
      <t>カイゴ</t>
    </rPh>
    <rPh sb="40" eb="42">
      <t>カイゴ</t>
    </rPh>
    <rPh sb="68" eb="70">
      <t>カイゴ</t>
    </rPh>
    <rPh sb="103" eb="104">
      <t>オコナ</t>
    </rPh>
    <phoneticPr fontId="3"/>
  </si>
  <si>
    <t>この他、次の各号に掲げる費用の額の支払を利用者から受けているか。
(1)　通常の事業の実施地域以外の地域に居住する利用者に対して行う送迎に要する費用
(2)　指定認知症対応型通所介護に通常要する時間を超える指定認知症対応型通所介護であって利用者の選定に係るものの提供に伴い必要となる費用の範囲内において、通常の指定認知症対応型通所介護に係る地域密着型介護サービス費用基準額を超える費用
(3)　食事の提供に要する費用
(4)　おむつ代
(5)　前各号に掲げるもののほか、指定認知症対応型通所介護の提供において提供される便宜のうち、日常生活においても通常必要となるものに係る費用であって、その利用者に負担させることが適当と認められる費用</t>
    <phoneticPr fontId="3"/>
  </si>
  <si>
    <t>非常災害に関する具体的計画を立て、非常災害時の関係機関への通報及び連携体制を整備し、それらを定期的に従業者に周知するとともに、定期的に避難、救出その他必要な訓練を行っているか。</t>
    <rPh sb="81" eb="82">
      <t>オコナ</t>
    </rPh>
    <phoneticPr fontId="3"/>
  </si>
  <si>
    <t>居宅介護支援事業者又はその従業者に対し、利用者に特定の事業者によるサービスを利用させることの対償として、金品その他の財産上の利益を供与していないか。</t>
    <rPh sb="0" eb="6">
      <t>キョタクカイゴシエン</t>
    </rPh>
    <phoneticPr fontId="3"/>
  </si>
  <si>
    <t>利用者、利用者の家族、地域住民の代表者、市の職員又は地域包括支援センターの職員、認知症対応型通所介護について知見を有する者等により構成される協議会(以下「運営推進会議」という。)を設置し、おおむね6月に1回以上、運営推進会議に対し活動状況を報告し、運営推進会議による評価を受けるとともに、運営推進会議から必要な要望、助言等を聴く機会を設けているか。</t>
    <rPh sb="74" eb="76">
      <t>イカ</t>
    </rPh>
    <phoneticPr fontId="3"/>
  </si>
  <si>
    <t>法定代理受領サービスに該当しない場合に利用料の支払を受けた場合は、提供したサービスの内容、費用の額その他必要と認められる事項を記載したサービス提供証明書を利用者に対して交付しているか。</t>
    <rPh sb="16" eb="18">
      <t>バアイ</t>
    </rPh>
    <phoneticPr fontId="3"/>
  </si>
  <si>
    <t>利用者が居宅サービス計画の変更を希望する場合は、当該利用者に係る指定居宅介護支援事業者への連絡その他の必要な援助を行っているか。</t>
    <rPh sb="57" eb="58">
      <t>オコナ</t>
    </rPh>
    <phoneticPr fontId="3"/>
  </si>
  <si>
    <t>居宅サービス計画が作成されている場合は、当該居宅サービス計画に沿ったサービスを提供しているか。</t>
    <phoneticPr fontId="3"/>
  </si>
  <si>
    <t>指定介護予防認知症対応型通所介護の提供の開始に際し、利用申込者が介護保険法施行規則第85条の2各号のいずれにも該当しないときは、当該利用申込者又はその家族に対し、介護予防サービス計画の作成を介護予防支援事業者に依頼する旨を市に対して届け出ること等により、地域密着型介護予防サービス費の支給を受けることができる旨を説明すること、介護予防支援事業者に関する情報を提供することその他の地域密着型介護予防サービス費の支給を受けるために必要な援助を行っているか。</t>
    <rPh sb="219" eb="220">
      <t>オコナ</t>
    </rPh>
    <phoneticPr fontId="3"/>
  </si>
  <si>
    <t>前項の被保険者証に認定審査会意見が記載されているときは、当該認定審査会意見に配慮して、指定認知症対応型通所介護を提供するように努めているか。</t>
    <phoneticPr fontId="3"/>
  </si>
  <si>
    <t>利用者及びその家族からの苦情に迅速かつ適切に対応するために、苦情受付窓口を設置する等の必要な措置を講じているか。</t>
    <rPh sb="32" eb="34">
      <t>ウケツケ</t>
    </rPh>
    <phoneticPr fontId="3"/>
  </si>
  <si>
    <t>利用者及びその家族からの苦情に迅速かつ適切に対応するために、苦情受付窓口を設置する等の必要な措置を講じているか。</t>
    <phoneticPr fontId="3"/>
  </si>
  <si>
    <t>利用者の認知症の症状の進行の緩和に資するよう、その目標を設定し、計画的に行われているか。</t>
    <phoneticPr fontId="3"/>
  </si>
  <si>
    <t>サービスを提供した際には、サービスの提供日及び内容、地域密着型介護サービス費の額その他必要な事項を、利用者の居宅サービス計画を記載した書面又はこれに準ずる書面に記載しているか。</t>
    <rPh sb="54" eb="56">
      <t>キョタク</t>
    </rPh>
    <phoneticPr fontId="3"/>
  </si>
  <si>
    <t>4(1)</t>
    <phoneticPr fontId="3"/>
  </si>
  <si>
    <t>4(2)</t>
    <phoneticPr fontId="3"/>
  </si>
  <si>
    <t>5(1)</t>
    <phoneticPr fontId="3"/>
  </si>
  <si>
    <t>5(2)</t>
    <phoneticPr fontId="3"/>
  </si>
  <si>
    <t>確認項目に係る自己点検表（人員・設備基準）_単独型・併設型</t>
    <rPh sb="0" eb="2">
      <t>カクニン</t>
    </rPh>
    <rPh sb="2" eb="4">
      <t>コウモク</t>
    </rPh>
    <rPh sb="5" eb="6">
      <t>カカ</t>
    </rPh>
    <rPh sb="7" eb="9">
      <t>ジコ</t>
    </rPh>
    <rPh sb="9" eb="12">
      <t>テンケンヒョウ</t>
    </rPh>
    <rPh sb="13" eb="15">
      <t>ジンイン</t>
    </rPh>
    <rPh sb="16" eb="20">
      <t>セツビキジュン</t>
    </rPh>
    <rPh sb="22" eb="25">
      <t>タンドクガタ</t>
    </rPh>
    <rPh sb="26" eb="29">
      <t>ヘイセツガタ</t>
    </rPh>
    <phoneticPr fontId="3"/>
  </si>
  <si>
    <t>確認項目に係る自己点検表（人員・設備基準）_共用型</t>
    <rPh sb="0" eb="2">
      <t>カクニン</t>
    </rPh>
    <rPh sb="2" eb="4">
      <t>コウモク</t>
    </rPh>
    <rPh sb="5" eb="6">
      <t>カカ</t>
    </rPh>
    <rPh sb="7" eb="9">
      <t>ジコ</t>
    </rPh>
    <rPh sb="9" eb="12">
      <t>テンケンヒョウ</t>
    </rPh>
    <rPh sb="13" eb="15">
      <t>ジンイン</t>
    </rPh>
    <rPh sb="16" eb="20">
      <t>セツビキジュン</t>
    </rPh>
    <rPh sb="22" eb="24">
      <t>キョウヨウ</t>
    </rPh>
    <rPh sb="24" eb="25">
      <t>ガタ</t>
    </rPh>
    <phoneticPr fontId="3"/>
  </si>
  <si>
    <t>確認項目に係る自己点検表（運営基準）_共通</t>
    <rPh sb="0" eb="2">
      <t>カクニン</t>
    </rPh>
    <rPh sb="2" eb="4">
      <t>コウモク</t>
    </rPh>
    <rPh sb="5" eb="6">
      <t>カカ</t>
    </rPh>
    <rPh sb="7" eb="9">
      <t>ジコ</t>
    </rPh>
    <rPh sb="9" eb="12">
      <t>テンケンヒョウ</t>
    </rPh>
    <rPh sb="13" eb="15">
      <t>ウンエイ</t>
    </rPh>
    <rPh sb="15" eb="17">
      <t>キジュン</t>
    </rPh>
    <rPh sb="19" eb="21">
      <t>キョウツウ</t>
    </rPh>
    <phoneticPr fontId="3"/>
  </si>
  <si>
    <t>4(3)</t>
    <phoneticPr fontId="3"/>
  </si>
  <si>
    <t>通常の事業の実施地域等を勘案し、利用申込者に対し自ら適切な指定認知症対応型通所介護を提供することが困難な場合は、居宅介護支援事業者への連絡、他の指定認知症対応型通所介護事業者等の紹介その他の必要な措置を速やかに講じているか。</t>
    <rPh sb="56" eb="60">
      <t>キョタクカイゴ</t>
    </rPh>
    <rPh sb="60" eb="62">
      <t>シエン</t>
    </rPh>
    <phoneticPr fontId="3"/>
  </si>
  <si>
    <t>【介護予防】確認項目に係る自己点検表（人員・設備基準）_単独型・併設型</t>
    <rPh sb="1" eb="5">
      <t>カイゴヨボウ</t>
    </rPh>
    <rPh sb="6" eb="8">
      <t>カクニン</t>
    </rPh>
    <rPh sb="8" eb="10">
      <t>コウモク</t>
    </rPh>
    <rPh sb="11" eb="12">
      <t>カカ</t>
    </rPh>
    <rPh sb="13" eb="15">
      <t>ジコ</t>
    </rPh>
    <rPh sb="15" eb="18">
      <t>テンケンヒョウ</t>
    </rPh>
    <rPh sb="19" eb="21">
      <t>ジンイン</t>
    </rPh>
    <rPh sb="22" eb="26">
      <t>セツビキジュン</t>
    </rPh>
    <rPh sb="28" eb="31">
      <t>タンドクガタ</t>
    </rPh>
    <rPh sb="32" eb="35">
      <t>ヘイセツガタ</t>
    </rPh>
    <phoneticPr fontId="3"/>
  </si>
  <si>
    <t>【介護予防】確認項目に係る自己点検表（運営基準）_共通</t>
    <rPh sb="1" eb="5">
      <t>カイゴヨボウ</t>
    </rPh>
    <rPh sb="6" eb="8">
      <t>カクニン</t>
    </rPh>
    <rPh sb="8" eb="10">
      <t>コウモク</t>
    </rPh>
    <rPh sb="11" eb="12">
      <t>カカ</t>
    </rPh>
    <rPh sb="13" eb="15">
      <t>ジコ</t>
    </rPh>
    <rPh sb="15" eb="18">
      <t>テンケンヒョウ</t>
    </rPh>
    <rPh sb="19" eb="21">
      <t>ウンエイ</t>
    </rPh>
    <rPh sb="21" eb="23">
      <t>キジュン</t>
    </rPh>
    <rPh sb="25" eb="27">
      <t>キョウツウ</t>
    </rPh>
    <phoneticPr fontId="3"/>
  </si>
  <si>
    <t>【従業者の員数】
（四日市市指定地域密着型サービスの基準を定める条例（以下、地密条例）第103条）</t>
    <rPh sb="1" eb="4">
      <t>ジュウギョウシャ</t>
    </rPh>
    <rPh sb="5" eb="7">
      <t>インスウ</t>
    </rPh>
    <rPh sb="10" eb="14">
      <t>ヨッカイチシ</t>
    </rPh>
    <rPh sb="14" eb="16">
      <t>シテイ</t>
    </rPh>
    <rPh sb="16" eb="21">
      <t>チイキミッチャクガタ</t>
    </rPh>
    <rPh sb="26" eb="28">
      <t>キジュン</t>
    </rPh>
    <rPh sb="29" eb="30">
      <t>サダ</t>
    </rPh>
    <rPh sb="32" eb="34">
      <t>ジョウレイ</t>
    </rPh>
    <rPh sb="35" eb="37">
      <t>イカ</t>
    </rPh>
    <rPh sb="38" eb="39">
      <t>チ</t>
    </rPh>
    <rPh sb="39" eb="40">
      <t>ミツ</t>
    </rPh>
    <rPh sb="40" eb="42">
      <t>ジョウレイ</t>
    </rPh>
    <rPh sb="43" eb="44">
      <t>ダイ</t>
    </rPh>
    <rPh sb="47" eb="48">
      <t>ジョウ</t>
    </rPh>
    <phoneticPr fontId="7"/>
  </si>
  <si>
    <t>【利用定員等】（地密条例第104条）</t>
    <rPh sb="1" eb="6">
      <t>リヨウテイイントウ</t>
    </rPh>
    <rPh sb="8" eb="9">
      <t>チ</t>
    </rPh>
    <rPh sb="9" eb="10">
      <t>ミツ</t>
    </rPh>
    <rPh sb="12" eb="13">
      <t>ダイ</t>
    </rPh>
    <rPh sb="16" eb="17">
      <t>ジョウ</t>
    </rPh>
    <phoneticPr fontId="7"/>
  </si>
  <si>
    <t>事業所または施設ごとに、１日当たり３人以下となっているか。</t>
    <rPh sb="0" eb="3">
      <t>ジギョウショ</t>
    </rPh>
    <rPh sb="6" eb="8">
      <t>シセツ</t>
    </rPh>
    <rPh sb="13" eb="14">
      <t>ニチ</t>
    </rPh>
    <rPh sb="14" eb="15">
      <t>ア</t>
    </rPh>
    <rPh sb="18" eb="19">
      <t>ニン</t>
    </rPh>
    <rPh sb="19" eb="21">
      <t>イカ</t>
    </rPh>
    <phoneticPr fontId="3"/>
  </si>
  <si>
    <t>（２）災害に係る業務継続計画
　　a.　平常時の対応（建物・設備の安全対策、電気・水道等のライフラインが停止した場合の対策、必要品の備蓄等）
　　b.　緊急時の対応（業務継続計画発動基準、対応体制等）
　　c.　他施設及び地域との連携</t>
    <rPh sb="3" eb="5">
      <t>サイガイ</t>
    </rPh>
    <rPh sb="6" eb="7">
      <t>カカ</t>
    </rPh>
    <rPh sb="8" eb="10">
      <t>ギョウム</t>
    </rPh>
    <rPh sb="10" eb="12">
      <t>ケイゾク</t>
    </rPh>
    <rPh sb="12" eb="14">
      <t>ケイカク</t>
    </rPh>
    <rPh sb="20" eb="22">
      <t>ヘイジョウ</t>
    </rPh>
    <rPh sb="22" eb="23">
      <t>ジ</t>
    </rPh>
    <rPh sb="24" eb="26">
      <t>タイオウ</t>
    </rPh>
    <rPh sb="27" eb="29">
      <t>タテモノ</t>
    </rPh>
    <rPh sb="30" eb="32">
      <t>セツビ</t>
    </rPh>
    <rPh sb="33" eb="35">
      <t>アンゼン</t>
    </rPh>
    <rPh sb="35" eb="37">
      <t>タイサク</t>
    </rPh>
    <rPh sb="38" eb="40">
      <t>デンキ</t>
    </rPh>
    <rPh sb="41" eb="43">
      <t>スイドウ</t>
    </rPh>
    <rPh sb="43" eb="44">
      <t>ナド</t>
    </rPh>
    <rPh sb="52" eb="54">
      <t>テイシ</t>
    </rPh>
    <rPh sb="56" eb="58">
      <t>バアイ</t>
    </rPh>
    <rPh sb="59" eb="61">
      <t>タイサク</t>
    </rPh>
    <rPh sb="62" eb="65">
      <t>ヒツヨウヒン</t>
    </rPh>
    <rPh sb="66" eb="68">
      <t>ビチク</t>
    </rPh>
    <rPh sb="68" eb="69">
      <t>ナド</t>
    </rPh>
    <rPh sb="76" eb="79">
      <t>キンキュウジ</t>
    </rPh>
    <rPh sb="80" eb="82">
      <t>タイオウ</t>
    </rPh>
    <rPh sb="83" eb="85">
      <t>ギョウム</t>
    </rPh>
    <rPh sb="85" eb="87">
      <t>ケイゾク</t>
    </rPh>
    <rPh sb="87" eb="89">
      <t>ケイカク</t>
    </rPh>
    <rPh sb="89" eb="91">
      <t>ハツドウ</t>
    </rPh>
    <rPh sb="91" eb="93">
      <t>キジュン</t>
    </rPh>
    <rPh sb="94" eb="96">
      <t>タイオウ</t>
    </rPh>
    <rPh sb="96" eb="98">
      <t>タイセイ</t>
    </rPh>
    <rPh sb="98" eb="99">
      <t>ナド</t>
    </rPh>
    <rPh sb="106" eb="107">
      <t>ホカ</t>
    </rPh>
    <rPh sb="107" eb="109">
      <t>シセツ</t>
    </rPh>
    <rPh sb="109" eb="110">
      <t>オヨ</t>
    </rPh>
    <rPh sb="111" eb="113">
      <t>チイキ</t>
    </rPh>
    <rPh sb="115" eb="117">
      <t>レンケイ</t>
    </rPh>
    <phoneticPr fontId="4"/>
  </si>
  <si>
    <t>【利用料等の受領】（地密条例第119条（準用第65条））</t>
    <rPh sb="1" eb="4">
      <t>リヨウリョウ</t>
    </rPh>
    <rPh sb="4" eb="5">
      <t>トウ</t>
    </rPh>
    <rPh sb="6" eb="8">
      <t>ジュリョウ</t>
    </rPh>
    <rPh sb="10" eb="11">
      <t>チ</t>
    </rPh>
    <rPh sb="11" eb="12">
      <t>ミツ</t>
    </rPh>
    <rPh sb="14" eb="15">
      <t>ダイ</t>
    </rPh>
    <rPh sb="18" eb="19">
      <t>ジョウ</t>
    </rPh>
    <rPh sb="20" eb="22">
      <t>ジュンヨウ</t>
    </rPh>
    <rPh sb="22" eb="23">
      <t>ダイ</t>
    </rPh>
    <rPh sb="25" eb="26">
      <t>ジョウ</t>
    </rPh>
    <phoneticPr fontId="4"/>
  </si>
  <si>
    <t>利用者に病状の急変が生じた場合その他必要な場合は、速やかに主治の医師への連絡を行う等の必要な措置を講じているか。</t>
    <phoneticPr fontId="3"/>
  </si>
  <si>
    <t>利用者が次の各号のいずれかに該当する場合は、遅滞なく、意見を付してその旨を市に通知しているか。
（１）正当な理由なしにサービスの利用に関する指示に従わないことにより、要介護状態の程度を増進させたと認められるとき
（２）偽りその他不正な行為によって保険給付を受け、又は受けようとしたとき</t>
    <rPh sb="51" eb="53">
      <t>セイトウ</t>
    </rPh>
    <rPh sb="54" eb="56">
      <t>リユウ</t>
    </rPh>
    <rPh sb="64" eb="66">
      <t>リヨウ</t>
    </rPh>
    <rPh sb="67" eb="68">
      <t>カン</t>
    </rPh>
    <rPh sb="70" eb="72">
      <t>シジ</t>
    </rPh>
    <rPh sb="73" eb="74">
      <t>シタガ</t>
    </rPh>
    <rPh sb="83" eb="86">
      <t>ヨウカイゴ</t>
    </rPh>
    <rPh sb="86" eb="88">
      <t>ジョウタイ</t>
    </rPh>
    <rPh sb="89" eb="91">
      <t>テイド</t>
    </rPh>
    <rPh sb="92" eb="94">
      <t>ゾウシン</t>
    </rPh>
    <rPh sb="98" eb="99">
      <t>ミト</t>
    </rPh>
    <rPh sb="109" eb="110">
      <t>イツワ</t>
    </rPh>
    <rPh sb="113" eb="114">
      <t>ホカ</t>
    </rPh>
    <rPh sb="114" eb="116">
      <t>フセイ</t>
    </rPh>
    <rPh sb="117" eb="119">
      <t>コウイ</t>
    </rPh>
    <rPh sb="123" eb="127">
      <t>ホケンキュウフ</t>
    </rPh>
    <rPh sb="128" eb="129">
      <t>ウ</t>
    </rPh>
    <rPh sb="131" eb="132">
      <t>マタ</t>
    </rPh>
    <rPh sb="133" eb="134">
      <t>ウ</t>
    </rPh>
    <phoneticPr fontId="3"/>
  </si>
  <si>
    <t>定期的に業務継続計画の見直しを行い、必要に応じて業務継続計画の変更を行っているか。</t>
    <rPh sb="0" eb="3">
      <t>テイキテキ</t>
    </rPh>
    <rPh sb="4" eb="10">
      <t>ギョウムケイゾクケイカク</t>
    </rPh>
    <rPh sb="11" eb="13">
      <t>ミナオ</t>
    </rPh>
    <rPh sb="15" eb="16">
      <t>オコナ</t>
    </rPh>
    <rPh sb="18" eb="20">
      <t>ヒツヨウ</t>
    </rPh>
    <rPh sb="21" eb="22">
      <t>オウ</t>
    </rPh>
    <rPh sb="24" eb="26">
      <t>ギョウム</t>
    </rPh>
    <rPh sb="26" eb="30">
      <t>ケイゾクケイカク</t>
    </rPh>
    <rPh sb="31" eb="33">
      <t>ヘンコウ</t>
    </rPh>
    <rPh sb="34" eb="35">
      <t>オコナ</t>
    </rPh>
    <phoneticPr fontId="4"/>
  </si>
  <si>
    <t>事業所の見やすい場所に、運営規程の概要、従業者の勤務の体制その他の利用申込者のサービスの選択に資すると認められる重要事項(以下「重要事項」という。)を掲示しているか。（ただし、重要事項を記載した書面を当該事業所に備え付け、かつ、これをいつでも関係者に自由に閲覧させることで掲示に代えることができる。）</t>
    <phoneticPr fontId="3"/>
  </si>
  <si>
    <t>認知症対応型通所介護計画は、既に居宅サービス計画が作成されている場合は、当該居宅サービス計画の内容に沿って作成しているか。</t>
    <phoneticPr fontId="3"/>
  </si>
  <si>
    <t>管理者は、認知症対応型通所介護計画の作成に当たっては、その内容について利用者又はその家族に対して説明し、利用者の同意を得ているか。</t>
    <phoneticPr fontId="3"/>
  </si>
  <si>
    <t>管理者は、認知症対応型通所介護計画を作成した際には、当該認知症対応型通所介護計画を利用者に交付しているか。</t>
    <phoneticPr fontId="3"/>
  </si>
  <si>
    <t>従業者は、それぞれの利用者について、認知症対応型通所介護計画に従ったサービスの実施状況及び目標の達成状況の記録を行っているか。</t>
    <phoneticPr fontId="3"/>
  </si>
  <si>
    <t>【　認知症対応型通所介護　】　</t>
    <rPh sb="2" eb="5">
      <t>ニンチショウ</t>
    </rPh>
    <rPh sb="5" eb="8">
      <t>タイオウガタ</t>
    </rPh>
    <rPh sb="8" eb="10">
      <t>ツウショ</t>
    </rPh>
    <rPh sb="10" eb="12">
      <t>カイゴ</t>
    </rPh>
    <phoneticPr fontId="7"/>
  </si>
  <si>
    <t>専らその職務に従事する常勤の管理者を置いているか。
（ただし、管理上支障がない場合は、当該事業所の他の職務に従事し、又は他の事業所、施設等の職務に従事することができるものとする。）</t>
    <phoneticPr fontId="7"/>
  </si>
  <si>
    <t>食堂、機能訓練室、静養室、相談室及び事務室を有するほか、消火設備その他の非常災害に際して必要な設備並びにサービスの提供に必要なその他の設備及び備品等を備えているか。
　□　食堂及び機能訓練室
　　ア　食堂及び機能訓練室はそれぞれ必要な広さを有するものとし、その合計面積は３平方メートルに利用定員を
　　　　乗じて得た面積以上とすること。
　　イ　アにかかわらず、食堂及び機能訓練室は、食事の提供の際にはその提供に支障がない広さを確保でき、か
　　　　つ、機能訓練を行う際にはその実施に支障がない広さを確保できる場合にあっては、同一の場所とすること
　　　　ができる。
　□　相談室
　　遮へい物の設置等により相談の内容が漏えいしないよう配慮されていること。</t>
    <rPh sb="86" eb="88">
      <t>ショクドウ</t>
    </rPh>
    <rPh sb="88" eb="89">
      <t>オヨ</t>
    </rPh>
    <rPh sb="90" eb="95">
      <t>キノウクンレンシツ</t>
    </rPh>
    <phoneticPr fontId="3"/>
  </si>
  <si>
    <t>専らその職務に従事する常勤の管理者を置いているか。ただし、管理上支障がない場合は、当該事業所の他の職務に従事し、又は他の事業所、施設等の職務に従事することができるものとする。なお、管理上支障がない場合は、当該事業所の他の職務に従事し、かつ、他の本体事業所等の職務に従事することとしても差し支えない。</t>
    <phoneticPr fontId="3"/>
  </si>
  <si>
    <t>5(3)</t>
    <phoneticPr fontId="3"/>
  </si>
  <si>
    <t>サービスの提供の開始に際し、利用申込者が介護保険法施行規則(平成11年厚生省令第36号)第65条の4各号のいずれにも該当しないときは、当該利用申込者又はその家族に対し、居宅サービス計画の作成を指定居宅介護支援事業者に依頼する旨を市に対して届け出ること等により、サービスの提供を法定代理受領サービスとして受けることができる旨を説明すること、指定居宅介護支援事業者に関する情報を提供することその他の法定代理受領サービスを行うために必要な援助を行っているか。</t>
    <rPh sb="219" eb="220">
      <t>オコナ</t>
    </rPh>
    <phoneticPr fontId="3"/>
  </si>
  <si>
    <t>専らその職務に従事する常勤の管理者を置いているか。
（ただし、事業所の管理上支障がない場合は、当該事業所の他の職務に従事し、又は他の事業所、施設等の職務に従事することができるものとする。）</t>
    <phoneticPr fontId="7"/>
  </si>
  <si>
    <t>当該事業所における虐待の防止のための指針は、以下のような項目を盛り込み整備しているか。
　 a.　事業者における虐待の防止に関する基本的考え方
　 b.　虐待防止検討委員会その他事業所内の組織に関する事項
　 c.　虐待の防止のための職員研修に関する基本方針
　 d.　虐待等が発生した場合の対応方法に関する基本方針
　 e.　虐待等が発生した場合の相談、報告体制に関する事項
　 f.　成年後見制度の利用支援に関する事項
　 g.　虐待等に係る苦情解決方法に関する事項
　 h.　利用者等に対する当該指針の閲覧に関する事項
　 i.　その他虐待の防止の推進のために必要な事項</t>
    <rPh sb="22" eb="24">
      <t>イカ</t>
    </rPh>
    <rPh sb="28" eb="30">
      <t>コウモク</t>
    </rPh>
    <rPh sb="31" eb="32">
      <t>モ</t>
    </rPh>
    <rPh sb="33" eb="34">
      <t>コ</t>
    </rPh>
    <rPh sb="49" eb="52">
      <t>ジギョウシャ</t>
    </rPh>
    <rPh sb="56" eb="58">
      <t>ギャクタイ</t>
    </rPh>
    <rPh sb="59" eb="61">
      <t>ボウシ</t>
    </rPh>
    <rPh sb="62" eb="63">
      <t>カン</t>
    </rPh>
    <rPh sb="65" eb="68">
      <t>キホンテキ</t>
    </rPh>
    <rPh sb="68" eb="69">
      <t>カンガ</t>
    </rPh>
    <rPh sb="70" eb="71">
      <t>カタ</t>
    </rPh>
    <rPh sb="77" eb="79">
      <t>ギャクタイ</t>
    </rPh>
    <rPh sb="79" eb="81">
      <t>ボウシ</t>
    </rPh>
    <rPh sb="81" eb="83">
      <t>ケントウ</t>
    </rPh>
    <rPh sb="83" eb="86">
      <t>イインカイ</t>
    </rPh>
    <rPh sb="88" eb="89">
      <t>タ</t>
    </rPh>
    <rPh sb="89" eb="92">
      <t>ジギョウショ</t>
    </rPh>
    <rPh sb="92" eb="93">
      <t>ナイ</t>
    </rPh>
    <rPh sb="94" eb="96">
      <t>ソシキ</t>
    </rPh>
    <rPh sb="97" eb="98">
      <t>カン</t>
    </rPh>
    <rPh sb="100" eb="102">
      <t>ジコウ</t>
    </rPh>
    <rPh sb="108" eb="110">
      <t>ギャクタイ</t>
    </rPh>
    <rPh sb="111" eb="113">
      <t>ボウシ</t>
    </rPh>
    <rPh sb="117" eb="119">
      <t>ショクイン</t>
    </rPh>
    <rPh sb="119" eb="121">
      <t>ケンシュウ</t>
    </rPh>
    <rPh sb="122" eb="123">
      <t>カン</t>
    </rPh>
    <rPh sb="125" eb="127">
      <t>キホン</t>
    </rPh>
    <rPh sb="127" eb="129">
      <t>ホウシン</t>
    </rPh>
    <rPh sb="135" eb="137">
      <t>ギャクタイ</t>
    </rPh>
    <rPh sb="137" eb="138">
      <t>ナド</t>
    </rPh>
    <rPh sb="139" eb="141">
      <t>ハッセイ</t>
    </rPh>
    <rPh sb="143" eb="145">
      <t>バアイ</t>
    </rPh>
    <rPh sb="146" eb="148">
      <t>タイオウ</t>
    </rPh>
    <rPh sb="148" eb="150">
      <t>ホウホウ</t>
    </rPh>
    <rPh sb="151" eb="152">
      <t>カン</t>
    </rPh>
    <rPh sb="154" eb="156">
      <t>キホン</t>
    </rPh>
    <rPh sb="156" eb="158">
      <t>ホウシン</t>
    </rPh>
    <rPh sb="164" eb="166">
      <t>ギャクタイ</t>
    </rPh>
    <rPh sb="166" eb="167">
      <t>ナド</t>
    </rPh>
    <rPh sb="168" eb="170">
      <t>ハッセイ</t>
    </rPh>
    <rPh sb="172" eb="174">
      <t>バアイ</t>
    </rPh>
    <rPh sb="175" eb="177">
      <t>ソウダン</t>
    </rPh>
    <rPh sb="178" eb="180">
      <t>ホウコク</t>
    </rPh>
    <rPh sb="180" eb="182">
      <t>タイセイ</t>
    </rPh>
    <rPh sb="183" eb="184">
      <t>カン</t>
    </rPh>
    <rPh sb="186" eb="188">
      <t>ジコウ</t>
    </rPh>
    <rPh sb="194" eb="196">
      <t>セイネン</t>
    </rPh>
    <rPh sb="196" eb="198">
      <t>コウケン</t>
    </rPh>
    <rPh sb="198" eb="200">
      <t>セイド</t>
    </rPh>
    <rPh sb="201" eb="203">
      <t>リヨウ</t>
    </rPh>
    <rPh sb="203" eb="205">
      <t>シエン</t>
    </rPh>
    <rPh sb="206" eb="207">
      <t>カン</t>
    </rPh>
    <rPh sb="209" eb="211">
      <t>ジコウ</t>
    </rPh>
    <rPh sb="217" eb="219">
      <t>ギャクタイ</t>
    </rPh>
    <rPh sb="219" eb="220">
      <t>ナド</t>
    </rPh>
    <rPh sb="221" eb="222">
      <t>カカ</t>
    </rPh>
    <rPh sb="223" eb="225">
      <t>クジョウ</t>
    </rPh>
    <rPh sb="225" eb="227">
      <t>カイケツ</t>
    </rPh>
    <rPh sb="227" eb="229">
      <t>ホウホウ</t>
    </rPh>
    <rPh sb="230" eb="231">
      <t>カン</t>
    </rPh>
    <rPh sb="233" eb="235">
      <t>ジコウ</t>
    </rPh>
    <rPh sb="241" eb="244">
      <t>リヨウシャ</t>
    </rPh>
    <rPh sb="244" eb="245">
      <t>ナド</t>
    </rPh>
    <rPh sb="246" eb="247">
      <t>タイ</t>
    </rPh>
    <rPh sb="249" eb="251">
      <t>トウガイ</t>
    </rPh>
    <rPh sb="251" eb="253">
      <t>シシン</t>
    </rPh>
    <rPh sb="254" eb="256">
      <t>エツラン</t>
    </rPh>
    <rPh sb="257" eb="258">
      <t>カン</t>
    </rPh>
    <rPh sb="260" eb="262">
      <t>ジコウ</t>
    </rPh>
    <rPh sb="270" eb="271">
      <t>タ</t>
    </rPh>
    <rPh sb="271" eb="273">
      <t>ギャクタイ</t>
    </rPh>
    <rPh sb="274" eb="276">
      <t>ボウシ</t>
    </rPh>
    <rPh sb="277" eb="279">
      <t>スイシン</t>
    </rPh>
    <rPh sb="283" eb="285">
      <t>ヒツヨウ</t>
    </rPh>
    <rPh sb="286" eb="288">
      <t>ジコウ</t>
    </rPh>
    <phoneticPr fontId="4"/>
  </si>
  <si>
    <t>当該事業所において、従業者に対して虐待の防止のための研修を定期的に実施しているか。
具体的には、以下のとおり実施しているか。
 　a.　上記指針に基づいた研修プログラムを作成する。
 　b.　年1回以上研修を実施する。
 　c.　新規採用時、同様の研修を実施する。
 　d.　研修の実施内容について記録する。
 ※　研修の実施は、事業所内での研修で差し支えない。</t>
    <rPh sb="10" eb="13">
      <t>ジュウギョウシャ</t>
    </rPh>
    <rPh sb="17" eb="19">
      <t>ギャクタイ</t>
    </rPh>
    <rPh sb="20" eb="22">
      <t>ボウシ</t>
    </rPh>
    <rPh sb="26" eb="28">
      <t>ケンシュウ</t>
    </rPh>
    <rPh sb="68" eb="70">
      <t>ジョウキ</t>
    </rPh>
    <rPh sb="70" eb="72">
      <t>シシン</t>
    </rPh>
    <rPh sb="73" eb="74">
      <t>モト</t>
    </rPh>
    <rPh sb="85" eb="87">
      <t>サクセイ</t>
    </rPh>
    <rPh sb="96" eb="97">
      <t>ネン</t>
    </rPh>
    <rPh sb="98" eb="101">
      <t>カイイジョウ</t>
    </rPh>
    <rPh sb="101" eb="103">
      <t>ケンシュウ</t>
    </rPh>
    <rPh sb="115" eb="117">
      <t>シンキ</t>
    </rPh>
    <rPh sb="117" eb="119">
      <t>サイヨウ</t>
    </rPh>
    <rPh sb="119" eb="120">
      <t>ジ</t>
    </rPh>
    <rPh sb="121" eb="123">
      <t>ドウヨウ</t>
    </rPh>
    <rPh sb="124" eb="126">
      <t>ケンシュウ</t>
    </rPh>
    <rPh sb="127" eb="129">
      <t>ジッシ</t>
    </rPh>
    <rPh sb="138" eb="140">
      <t>ケンシュウ</t>
    </rPh>
    <rPh sb="141" eb="143">
      <t>ジッシ</t>
    </rPh>
    <rPh sb="143" eb="145">
      <t>ナイヨウ</t>
    </rPh>
    <rPh sb="158" eb="160">
      <t>ケンシュウ</t>
    </rPh>
    <rPh sb="161" eb="163">
      <t>ジッシ</t>
    </rPh>
    <rPh sb="165" eb="168">
      <t>ジギョウショ</t>
    </rPh>
    <rPh sb="168" eb="169">
      <t>ナイ</t>
    </rPh>
    <rPh sb="171" eb="173">
      <t>ケンシュウ</t>
    </rPh>
    <rPh sb="174" eb="175">
      <t>サ</t>
    </rPh>
    <rPh sb="176" eb="177">
      <t>ツカ</t>
    </rPh>
    <phoneticPr fontId="4"/>
  </si>
  <si>
    <t>サービスの提供に関する次の各号に掲げる記録を整備し、その完結の日から２年間保存しているか。
(1)　認知症対応型通所介護計画
(2)　具体的なサービスの提供の記録
(3)　身体的拘束等を行う場合、身体的拘束等の態様及び時間、その際の利用者の心身の状況並びに緊急やむを得ない理由の記録
(4)　利用者に関する市への通知に係る記録
(5)　苦情の内容等の記録
(6)　事故の状況及び事故に際して採った処置についての記録
(7)　地域との連携等に関する報告、評価、要望、助言等の記録</t>
    <rPh sb="76" eb="78">
      <t>テイキョウ</t>
    </rPh>
    <rPh sb="86" eb="89">
      <t>シンタイテキ</t>
    </rPh>
    <rPh sb="89" eb="92">
      <t>コウソクトウ</t>
    </rPh>
    <rPh sb="93" eb="94">
      <t>オコナ</t>
    </rPh>
    <rPh sb="95" eb="97">
      <t>バアイ</t>
    </rPh>
    <rPh sb="146" eb="149">
      <t>リヨウシャ</t>
    </rPh>
    <rPh sb="150" eb="151">
      <t>カン</t>
    </rPh>
    <rPh sb="212" eb="214">
      <t>チイキ</t>
    </rPh>
    <rPh sb="216" eb="219">
      <t>レンケイトウ</t>
    </rPh>
    <rPh sb="220" eb="221">
      <t>カン</t>
    </rPh>
    <phoneticPr fontId="3"/>
  </si>
  <si>
    <t>食堂、機能訓練室、静養室、相談室及び事務室を有するほか、消火設備その他の非常災害に際して必要な設備並びにサービスの提供に必要なその他の設備及び備品等を備えているか。
　□　食堂及び機能訓練室
　　ア　それぞれ必要な広さを有するものとし、その合計面積は３平方メートルに利用定員を乗じて得た面積以上とすること。
　　イ　食堂及び機能訓練室は、食事の提供の際にはその提供に支障がない広さを確保でき、かつ、機能訓練を行う際にはその実
　　　施に支障がない広さを確保できる場合にあっては、同一の場所とすることができる。
　□　相談室
　　遮へい物の設置等により相談の内容が漏えいしないよう配慮されていること。</t>
    <rPh sb="86" eb="88">
      <t>ショクドウ</t>
    </rPh>
    <rPh sb="88" eb="89">
      <t>オヨ</t>
    </rPh>
    <rPh sb="90" eb="95">
      <t>キノウクンレンシツ</t>
    </rPh>
    <phoneticPr fontId="3"/>
  </si>
  <si>
    <t>当該事業所の所在する建物と同一の建物に居住する利用者に対してサービスを提供する場合には、当該建物に居住する利用者以外の者に対してもサービスの提供を行うよう努めているか。</t>
    <rPh sb="0" eb="2">
      <t>トウガイ</t>
    </rPh>
    <rPh sb="2" eb="5">
      <t>ジギョウショ</t>
    </rPh>
    <phoneticPr fontId="3"/>
  </si>
  <si>
    <t>専らその職務に従事する常勤の管理者を置いているか。
ただし、管理上支障がない場合は、当該事業所の他の職務に従事し、又は他の事業所、施設等の職務に従事することができるものとする。なお、管理上支障がない場合は、当該事業所の他の職務に従事し、かつ、他の本体事業所等の職務に従事することとしても差し支えない。</t>
    <phoneticPr fontId="3"/>
  </si>
  <si>
    <t>当該事業所ごとに置くべき、次の従業者の員数を満たしているか。
□　生活相談員
　　・　サービス提供日ごとに、サービスの提供時間帯に生活相談員が勤務している時間数の合計数をサービス提供している時間
　　　帯の時間数で除して得た数が１以上確保されるために必要と認められる数
　　・　１人以上は常勤
□　看護師若しくは准看護師又は介護職員
　　・　サービスの単位ごとに専従１以上
　　・　サービスの提供時間帯に看護師若しくは准看護師又は介護職員が勤務している時間数の合計数をサービス提供している時
　　　間数で除して得た数が１以上確保されるために必要と認められる数
　　・　１人以上は常勤
□　機能訓練指導員
　　・　１以上
　※　単位とは、単独型・併設型指定認知症対応型通所介護が、利用者に対して同時に、一体的に提供されるものを言い、その利
　　用定員は12人以下である。
　※　看護職員又は介護職員が勤務している時間数の合計がサービス提供時間を下回ってはいけない。</t>
    <rPh sb="13" eb="14">
      <t>ツギ</t>
    </rPh>
    <rPh sb="22" eb="23">
      <t>ミ</t>
    </rPh>
    <rPh sb="33" eb="38">
      <t>セイカツソウダンイン</t>
    </rPh>
    <rPh sb="47" eb="50">
      <t>テイキョウビ</t>
    </rPh>
    <rPh sb="59" eb="61">
      <t>テイキョウ</t>
    </rPh>
    <rPh sb="61" eb="64">
      <t>ジカンタイ</t>
    </rPh>
    <rPh sb="71" eb="73">
      <t>キンム</t>
    </rPh>
    <rPh sb="77" eb="80">
      <t>ジカンスウ</t>
    </rPh>
    <rPh sb="81" eb="84">
      <t>ゴウケイスウ</t>
    </rPh>
    <rPh sb="89" eb="91">
      <t>テイキョウ</t>
    </rPh>
    <rPh sb="103" eb="106">
      <t>ジカンスウ</t>
    </rPh>
    <rPh sb="107" eb="108">
      <t>ジョ</t>
    </rPh>
    <rPh sb="110" eb="111">
      <t>エ</t>
    </rPh>
    <rPh sb="112" eb="113">
      <t>カズ</t>
    </rPh>
    <rPh sb="115" eb="117">
      <t>イジョウ</t>
    </rPh>
    <rPh sb="117" eb="119">
      <t>カクホ</t>
    </rPh>
    <rPh sb="125" eb="127">
      <t>ヒツヨウ</t>
    </rPh>
    <rPh sb="128" eb="129">
      <t>ミト</t>
    </rPh>
    <rPh sb="133" eb="134">
      <t>カズ</t>
    </rPh>
    <rPh sb="140" eb="141">
      <t>ニン</t>
    </rPh>
    <rPh sb="141" eb="143">
      <t>イジョウ</t>
    </rPh>
    <rPh sb="144" eb="146">
      <t>ジョウキン</t>
    </rPh>
    <rPh sb="149" eb="152">
      <t>カンゴシ</t>
    </rPh>
    <rPh sb="152" eb="153">
      <t>モ</t>
    </rPh>
    <rPh sb="156" eb="160">
      <t>ジュンカンゴシ</t>
    </rPh>
    <rPh sb="160" eb="161">
      <t>マタ</t>
    </rPh>
    <rPh sb="162" eb="166">
      <t>カイゴショクイン</t>
    </rPh>
    <rPh sb="176" eb="178">
      <t>タンイ</t>
    </rPh>
    <rPh sb="181" eb="183">
      <t>センジュウ</t>
    </rPh>
    <rPh sb="184" eb="186">
      <t>イジョウ</t>
    </rPh>
    <rPh sb="252" eb="253">
      <t>ジョ</t>
    </rPh>
    <rPh sb="255" eb="256">
      <t>エ</t>
    </rPh>
    <rPh sb="257" eb="258">
      <t>カズ</t>
    </rPh>
    <rPh sb="278" eb="279">
      <t>カズ</t>
    </rPh>
    <rPh sb="285" eb="286">
      <t>ニン</t>
    </rPh>
    <rPh sb="286" eb="288">
      <t>イジョウ</t>
    </rPh>
    <rPh sb="289" eb="291">
      <t>ジョウキン</t>
    </rPh>
    <rPh sb="307" eb="309">
      <t>イジョウ</t>
    </rPh>
    <rPh sb="313" eb="315">
      <t>タンイ</t>
    </rPh>
    <rPh sb="339" eb="342">
      <t>リヨウシャ</t>
    </rPh>
    <rPh sb="343" eb="344">
      <t>タイ</t>
    </rPh>
    <rPh sb="346" eb="348">
      <t>ドウジ</t>
    </rPh>
    <rPh sb="350" eb="353">
      <t>イッタイテキ</t>
    </rPh>
    <rPh sb="354" eb="356">
      <t>テイキョウ</t>
    </rPh>
    <rPh sb="362" eb="363">
      <t>イ</t>
    </rPh>
    <rPh sb="377" eb="378">
      <t>ニン</t>
    </rPh>
    <rPh sb="378" eb="380">
      <t>イカ</t>
    </rPh>
    <rPh sb="388" eb="392">
      <t>カンゴショクイン</t>
    </rPh>
    <rPh sb="392" eb="393">
      <t>マタ</t>
    </rPh>
    <rPh sb="394" eb="398">
      <t>カイゴショクイン</t>
    </rPh>
    <rPh sb="399" eb="401">
      <t>キンム</t>
    </rPh>
    <rPh sb="405" eb="408">
      <t>ジカンスウ</t>
    </rPh>
    <rPh sb="409" eb="411">
      <t>ゴウケイ</t>
    </rPh>
    <rPh sb="416" eb="420">
      <t>テイキョウジカン</t>
    </rPh>
    <rPh sb="421" eb="423">
      <t>シタマワ</t>
    </rPh>
    <phoneticPr fontId="4"/>
  </si>
  <si>
    <t>居宅サービス計画／介護予防サービス計画</t>
    <rPh sb="0" eb="2">
      <t>キョタク</t>
    </rPh>
    <rPh sb="6" eb="8">
      <t>ケイカク</t>
    </rPh>
    <rPh sb="9" eb="13">
      <t>カイゴヨボウ</t>
    </rPh>
    <rPh sb="17" eb="19">
      <t>ケイカク</t>
    </rPh>
    <phoneticPr fontId="3"/>
  </si>
  <si>
    <t>【介護予防】確認項目に係る自己点検表（人員・設備基準）_共用型</t>
    <rPh sb="1" eb="5">
      <t>カイゴヨボウ</t>
    </rPh>
    <rPh sb="6" eb="8">
      <t>カクニン</t>
    </rPh>
    <rPh sb="8" eb="10">
      <t>コウモク</t>
    </rPh>
    <rPh sb="11" eb="12">
      <t>カカ</t>
    </rPh>
    <rPh sb="13" eb="15">
      <t>ジコ</t>
    </rPh>
    <rPh sb="15" eb="18">
      <t>テンケンヒョウ</t>
    </rPh>
    <rPh sb="19" eb="21">
      <t>ジンイン</t>
    </rPh>
    <rPh sb="22" eb="26">
      <t>セツビキジュン</t>
    </rPh>
    <rPh sb="28" eb="30">
      <t>キョウヨウ</t>
    </rPh>
    <rPh sb="30" eb="31">
      <t>ガタ</t>
    </rPh>
    <phoneticPr fontId="3"/>
  </si>
  <si>
    <r>
      <t>／時間　</t>
    </r>
    <r>
      <rPr>
        <sz val="9"/>
        <rFont val="ＭＳ ゴシック"/>
        <family val="3"/>
        <charset val="128"/>
      </rPr>
      <t>※32時間を下回る場合は32時間</t>
    </r>
    <phoneticPr fontId="3"/>
  </si>
  <si>
    <t>共用型指定認知症対応型通所介護事業者</t>
    <rPh sb="0" eb="2">
      <t>キョウヨウ</t>
    </rPh>
    <phoneticPr fontId="3"/>
  </si>
  <si>
    <t>共用型指定介護予防認知症対応型通所介護事業者</t>
    <rPh sb="0" eb="2">
      <t>キョウヨウ</t>
    </rPh>
    <rPh sb="5" eb="9">
      <t>カイゴヨボウ</t>
    </rPh>
    <phoneticPr fontId="3"/>
  </si>
  <si>
    <r>
      <t xml:space="preserve">（２）訓練（シミュレーション）について、それぞれ
　　a.　事業所内の役割分担の確認、感染症が発生した場合に実践するケアの演習等を年１回以上。
　　b.　事業所内の役割分担の確認、災害が発生した場合に実践するケアの演習等を年１回以上。
</t>
    </r>
    <r>
      <rPr>
        <sz val="8"/>
        <rFont val="ＭＳ 明朝"/>
        <family val="1"/>
        <charset val="128"/>
      </rPr>
      <t xml:space="preserve"> ※　訓練の実施は、机上・実地での実施含めその手法は問わない
 ※　感染症の訓練については、感染症の予防及びまん延の防止のための訓練と一体的に実施することも差し支えない。</t>
    </r>
    <rPh sb="3" eb="5">
      <t>クンレン</t>
    </rPh>
    <rPh sb="30" eb="32">
      <t>ジギョウ</t>
    </rPh>
    <rPh sb="32" eb="33">
      <t>トコロ</t>
    </rPh>
    <rPh sb="33" eb="34">
      <t>ナイ</t>
    </rPh>
    <rPh sb="35" eb="37">
      <t>ヤクワリ</t>
    </rPh>
    <rPh sb="37" eb="39">
      <t>ブンタン</t>
    </rPh>
    <rPh sb="40" eb="42">
      <t>カクニン</t>
    </rPh>
    <rPh sb="43" eb="46">
      <t>カンセンショウ</t>
    </rPh>
    <rPh sb="47" eb="49">
      <t>ハッセイ</t>
    </rPh>
    <rPh sb="51" eb="53">
      <t>バアイ</t>
    </rPh>
    <rPh sb="54" eb="55">
      <t>ミノル</t>
    </rPh>
    <rPh sb="55" eb="56">
      <t>セン</t>
    </rPh>
    <rPh sb="63" eb="64">
      <t>ナド</t>
    </rPh>
    <rPh sb="65" eb="66">
      <t>ネン</t>
    </rPh>
    <rPh sb="67" eb="68">
      <t>カイ</t>
    </rPh>
    <rPh sb="68" eb="70">
      <t>イジョウ</t>
    </rPh>
    <rPh sb="90" eb="92">
      <t>サイガイ</t>
    </rPh>
    <rPh sb="121" eb="123">
      <t>クンレン</t>
    </rPh>
    <rPh sb="124" eb="126">
      <t>ジッシ</t>
    </rPh>
    <rPh sb="152" eb="155">
      <t>カンセンショウ</t>
    </rPh>
    <rPh sb="156" eb="158">
      <t>クンレン</t>
    </rPh>
    <rPh sb="164" eb="167">
      <t>カンセンショウ</t>
    </rPh>
    <rPh sb="168" eb="170">
      <t>ヨボウ</t>
    </rPh>
    <rPh sb="170" eb="171">
      <t>オヨ</t>
    </rPh>
    <rPh sb="174" eb="175">
      <t>エン</t>
    </rPh>
    <rPh sb="176" eb="178">
      <t>ボウシ</t>
    </rPh>
    <rPh sb="182" eb="184">
      <t>クンレン</t>
    </rPh>
    <rPh sb="185" eb="188">
      <t>イッタイテキ</t>
    </rPh>
    <rPh sb="189" eb="191">
      <t>ジッシ</t>
    </rPh>
    <rPh sb="196" eb="197">
      <t>サ</t>
    </rPh>
    <rPh sb="198" eb="199">
      <t>ツカ</t>
    </rPh>
    <phoneticPr fontId="4"/>
  </si>
  <si>
    <t>事業所または施設ごとに、１日当たり３人以下となっているか。ユニット型指定地域密着型介護老人福祉施設においてはユニットごとに当該ユニット型指定地域密着型介護老人福祉施設の入居者の数と当該共用型指定介護予防認知症対応型通所介護の利用者の合計が1日当たり12人以下となる数とする。</t>
    <phoneticPr fontId="3"/>
  </si>
  <si>
    <t>事業所ごとに経理を区分するとともに、当該事業の会計とその他の事業の会計を区分しているか。</t>
    <rPh sb="18" eb="20">
      <t>トウガイ</t>
    </rPh>
    <phoneticPr fontId="3"/>
  </si>
  <si>
    <t>利用者に対するサービスの提供により事故が発生した場合は、市、当該利用者の家族、当該利用者に係る介護予防支援事業者等に連絡を行うとともに、必要な措置を講じているか。</t>
    <rPh sb="0" eb="3">
      <t>リヨウシャ</t>
    </rPh>
    <rPh sb="4" eb="5">
      <t>タイ</t>
    </rPh>
    <phoneticPr fontId="3"/>
  </si>
  <si>
    <t>２　日にちの数字の下欄は「曜日」を記入してください。</t>
    <rPh sb="2" eb="3">
      <t>ヒ</t>
    </rPh>
    <rPh sb="6" eb="8">
      <t>スウジ</t>
    </rPh>
    <rPh sb="9" eb="11">
      <t>カラン</t>
    </rPh>
    <rPh sb="13" eb="15">
      <t>ヨウビ</t>
    </rPh>
    <rPh sb="17" eb="19">
      <t>キニュウ</t>
    </rPh>
    <phoneticPr fontId="3"/>
  </si>
  <si>
    <t>３　事業に係る従業員全員（管理者を含む。）について、「勤務時間帯区分」に付した番号を入力する。休みの場合は、休日であれば「休」を、有休であれば「有」と入力する。</t>
    <rPh sb="2" eb="4">
      <t>ジギョウ</t>
    </rPh>
    <rPh sb="5" eb="6">
      <t>カカ</t>
    </rPh>
    <rPh sb="7" eb="10">
      <t>ジュウギョウイン</t>
    </rPh>
    <rPh sb="10" eb="12">
      <t>ゼンイン</t>
    </rPh>
    <rPh sb="13" eb="16">
      <t>カンリシャ</t>
    </rPh>
    <rPh sb="17" eb="18">
      <t>フク</t>
    </rPh>
    <rPh sb="27" eb="29">
      <t>キンム</t>
    </rPh>
    <rPh sb="29" eb="31">
      <t>ジカン</t>
    </rPh>
    <rPh sb="31" eb="32">
      <t>タイ</t>
    </rPh>
    <rPh sb="32" eb="34">
      <t>クブン</t>
    </rPh>
    <rPh sb="36" eb="37">
      <t>フ</t>
    </rPh>
    <rPh sb="39" eb="41">
      <t>バンゴウ</t>
    </rPh>
    <rPh sb="42" eb="44">
      <t>ニュウリョク</t>
    </rPh>
    <rPh sb="47" eb="48">
      <t>ヤス</t>
    </rPh>
    <rPh sb="50" eb="52">
      <t>バアイ</t>
    </rPh>
    <rPh sb="54" eb="56">
      <t>キュウジツ</t>
    </rPh>
    <rPh sb="61" eb="62">
      <t>キュウ</t>
    </rPh>
    <rPh sb="65" eb="67">
      <t>ユウキュウ</t>
    </rPh>
    <rPh sb="72" eb="73">
      <t>ユウ</t>
    </rPh>
    <rPh sb="75" eb="77">
      <t>ニュウリョク</t>
    </rPh>
    <phoneticPr fontId="7"/>
  </si>
  <si>
    <t>４　常勤換算が必要な職種は、「週平均の勤務時間」を、常勤の従業者が週に勤務すべき時間数を割って、「常勤換算後の人数」を算出してください（少数点第２位以下切捨て）。</t>
    <rPh sb="68" eb="70">
      <t>ショウスウ</t>
    </rPh>
    <rPh sb="70" eb="71">
      <t>テン</t>
    </rPh>
    <rPh sb="71" eb="72">
      <t>ダイ</t>
    </rPh>
    <rPh sb="73" eb="74">
      <t>イ</t>
    </rPh>
    <rPh sb="74" eb="76">
      <t>イカ</t>
    </rPh>
    <rPh sb="76" eb="77">
      <t>キ</t>
    </rPh>
    <rPh sb="77" eb="78">
      <t>ス</t>
    </rPh>
    <phoneticPr fontId="3"/>
  </si>
  <si>
    <t>５　各事業所において使用している勤務割表等がある場合は、このシートを使用せずそれを添付することでも結構です。その場合は添付する資料に、不足している事項を書き足すこと。</t>
    <rPh sb="34" eb="36">
      <t>シヨウ</t>
    </rPh>
    <rPh sb="49" eb="51">
      <t>ケッコウ</t>
    </rPh>
    <rPh sb="59" eb="61">
      <t>テンプ</t>
    </rPh>
    <rPh sb="63" eb="65">
      <t>シリョウ</t>
    </rPh>
    <phoneticPr fontId="3"/>
  </si>
  <si>
    <t>４．要介護度別利用者数の状況</t>
    <phoneticPr fontId="7"/>
  </si>
  <si>
    <t>要支援１</t>
    <rPh sb="0" eb="1">
      <t>ヨウ</t>
    </rPh>
    <rPh sb="1" eb="3">
      <t>シエン</t>
    </rPh>
    <phoneticPr fontId="7"/>
  </si>
  <si>
    <t>要支援２</t>
    <rPh sb="0" eb="1">
      <t>ヨウ</t>
    </rPh>
    <rPh sb="1" eb="3">
      <t>シエン</t>
    </rPh>
    <phoneticPr fontId="7"/>
  </si>
  <si>
    <t>要介護１</t>
    <rPh sb="0" eb="3">
      <t>ヨウカイゴ</t>
    </rPh>
    <phoneticPr fontId="7"/>
  </si>
  <si>
    <t>要介護２</t>
    <rPh sb="0" eb="3">
      <t>ヨウカイゴ</t>
    </rPh>
    <phoneticPr fontId="7"/>
  </si>
  <si>
    <t>要介護３</t>
    <rPh sb="0" eb="3">
      <t>ヨウカイゴ</t>
    </rPh>
    <phoneticPr fontId="7"/>
  </si>
  <si>
    <t>要介護４</t>
    <rPh sb="0" eb="3">
      <t>ヨウカイゴ</t>
    </rPh>
    <phoneticPr fontId="7"/>
  </si>
  <si>
    <t>要介護５</t>
    <rPh sb="0" eb="3">
      <t>ヨウカイゴ</t>
    </rPh>
    <phoneticPr fontId="7"/>
  </si>
  <si>
    <t>申請中</t>
    <rPh sb="0" eb="3">
      <t>シンセイチュウ</t>
    </rPh>
    <phoneticPr fontId="7"/>
  </si>
  <si>
    <t>合計</t>
    <rPh sb="0" eb="2">
      <t>ゴウケイ</t>
    </rPh>
    <phoneticPr fontId="7"/>
  </si>
  <si>
    <t>注１ 利用者数については､運営指導実施月の前々月中の利用実人数を記入してください。</t>
    <rPh sb="13" eb="15">
      <t>ウンエイ</t>
    </rPh>
    <rPh sb="15" eb="17">
      <t>シドウ</t>
    </rPh>
    <rPh sb="17" eb="19">
      <t>ジッシ</t>
    </rPh>
    <rPh sb="21" eb="23">
      <t>ゼンゼン</t>
    </rPh>
    <phoneticPr fontId="7"/>
  </si>
  <si>
    <t>注２　別紙「利用者一覧表」を記入してください。</t>
    <rPh sb="0" eb="1">
      <t>チュウ</t>
    </rPh>
    <rPh sb="3" eb="5">
      <t>ベッシ</t>
    </rPh>
    <rPh sb="6" eb="9">
      <t>リヨウシャ</t>
    </rPh>
    <rPh sb="9" eb="11">
      <t>イチラン</t>
    </rPh>
    <rPh sb="11" eb="12">
      <t>ヒョウ</t>
    </rPh>
    <rPh sb="14" eb="16">
      <t>キニュウ</t>
    </rPh>
    <phoneticPr fontId="4"/>
  </si>
  <si>
    <r>
      <t>　</t>
    </r>
    <r>
      <rPr>
        <sz val="9"/>
        <color indexed="8"/>
        <rFont val="ＭＳ Ｐゴシック"/>
        <family val="3"/>
        <charset val="128"/>
      </rPr>
      <t>運営推進会議議事録の掲示
（どこに）</t>
    </r>
    <phoneticPr fontId="7"/>
  </si>
  <si>
    <t>３．当該事業所における週間別の平均利用者数</t>
    <rPh sb="2" eb="7">
      <t>トウガイジギョウショ</t>
    </rPh>
    <rPh sb="11" eb="14">
      <t>シュウカンベツ</t>
    </rPh>
    <rPh sb="15" eb="17">
      <t>ヘイキン</t>
    </rPh>
    <rPh sb="17" eb="20">
      <t>リヨウシャ</t>
    </rPh>
    <rPh sb="20" eb="21">
      <t>スウ</t>
    </rPh>
    <phoneticPr fontId="7"/>
  </si>
  <si>
    <t>＜要介護＞</t>
    <rPh sb="1" eb="4">
      <t>ヨウカイゴ</t>
    </rPh>
    <phoneticPr fontId="3"/>
  </si>
  <si>
    <t>＜要支援＞</t>
    <rPh sb="1" eb="4">
      <t>ヨウシエン</t>
    </rPh>
    <phoneticPr fontId="3"/>
  </si>
  <si>
    <t>注　介護報酬請求に係る実利用者数を記入してください。</t>
    <rPh sb="2" eb="4">
      <t>カイゴ</t>
    </rPh>
    <rPh sb="4" eb="6">
      <t>ホウシュウ</t>
    </rPh>
    <rPh sb="6" eb="8">
      <t>セイキュウ</t>
    </rPh>
    <rPh sb="9" eb="10">
      <t>カカ</t>
    </rPh>
    <rPh sb="11" eb="12">
      <t>ジツ</t>
    </rPh>
    <rPh sb="12" eb="15">
      <t>リヨウシャ</t>
    </rPh>
    <rPh sb="15" eb="16">
      <t>スウ</t>
    </rPh>
    <rPh sb="17" eb="19">
      <t>キニュウ</t>
    </rPh>
    <phoneticPr fontId="7"/>
  </si>
  <si>
    <t>曜日</t>
    <rPh sb="0" eb="2">
      <t>ヨウビ</t>
    </rPh>
    <phoneticPr fontId="3"/>
  </si>
  <si>
    <t>月曜日</t>
    <rPh sb="0" eb="3">
      <t>ゲツヨウビ</t>
    </rPh>
    <phoneticPr fontId="3"/>
  </si>
  <si>
    <t>火曜日</t>
    <rPh sb="0" eb="3">
      <t>カヨウビ</t>
    </rPh>
    <phoneticPr fontId="3"/>
  </si>
  <si>
    <t>水曜日</t>
    <rPh sb="0" eb="3">
      <t>スイヨウビ</t>
    </rPh>
    <phoneticPr fontId="3"/>
  </si>
  <si>
    <t>木曜日</t>
    <rPh sb="0" eb="3">
      <t>モクヨウビ</t>
    </rPh>
    <phoneticPr fontId="3"/>
  </si>
  <si>
    <t>金曜日</t>
    <rPh sb="0" eb="3">
      <t>キンヨウビ</t>
    </rPh>
    <phoneticPr fontId="3"/>
  </si>
  <si>
    <t>土曜日</t>
    <rPh sb="0" eb="3">
      <t>ドヨウビ</t>
    </rPh>
    <phoneticPr fontId="3"/>
  </si>
  <si>
    <t>日曜日</t>
    <rPh sb="0" eb="3">
      <t>ニチヨウビ</t>
    </rPh>
    <phoneticPr fontId="3"/>
  </si>
  <si>
    <t>利用者数
（１単位目）</t>
    <rPh sb="0" eb="3">
      <t>リヨウシャ</t>
    </rPh>
    <rPh sb="3" eb="4">
      <t>スウ</t>
    </rPh>
    <rPh sb="7" eb="10">
      <t>タンイメ</t>
    </rPh>
    <phoneticPr fontId="3"/>
  </si>
  <si>
    <t>利用者数
（２単位目）</t>
    <rPh sb="0" eb="3">
      <t>リヨウシャ</t>
    </rPh>
    <rPh sb="3" eb="4">
      <t>スウ</t>
    </rPh>
    <rPh sb="7" eb="10">
      <t>タンイメ</t>
    </rPh>
    <phoneticPr fontId="3"/>
  </si>
  <si>
    <t>１　記載する勤務実績は運営指導月の前々月分を記入すること。その月勤務していない従業員がいる場合でも、</t>
    <rPh sb="2" eb="4">
      <t>キサイ</t>
    </rPh>
    <rPh sb="6" eb="8">
      <t>キンム</t>
    </rPh>
    <rPh sb="8" eb="10">
      <t>ジッセキ</t>
    </rPh>
    <rPh sb="11" eb="13">
      <t>ウンエイ</t>
    </rPh>
    <rPh sb="13" eb="15">
      <t>シドウ</t>
    </rPh>
    <rPh sb="15" eb="16">
      <t>ツキ</t>
    </rPh>
    <rPh sb="17" eb="19">
      <t>ゼンゼン</t>
    </rPh>
    <rPh sb="19" eb="20">
      <t>ツキ</t>
    </rPh>
    <rPh sb="20" eb="21">
      <t>ブン</t>
    </rPh>
    <rPh sb="22" eb="24">
      <t>キニュウ</t>
    </rPh>
    <rPh sb="31" eb="32">
      <t>ツキ</t>
    </rPh>
    <rPh sb="32" eb="34">
      <t>キンム</t>
    </rPh>
    <rPh sb="39" eb="42">
      <t>ジュウギョウイン</t>
    </rPh>
    <rPh sb="45" eb="47">
      <t>バアイ</t>
    </rPh>
    <phoneticPr fontId="3"/>
  </si>
  <si>
    <t>当該事業所における虐待の防止のための指針は、以下の項目を盛り込み整備しているか。
　 a.　事業者における虐待の防止に関する基本的考え方
　 b.　虐待防止検討委員会その他事業所内の組織に関する事項
　 c.　虐待の防止のための職員研修に関する基本方針
　 d.　虐待等が発生した場合の対応方法に関する基本方針
　 e.　虐待等が発生した場合の相談、報告体制に関する事項
　 f.　成年後見制度の利用支援に関する事項
　 g.　虐待等に係る苦情解決方法に関する事項
　 h.　利用者等に対する当該指針の閲覧に関する事項
　 i.　その他虐待の防止の推進のために必要な事項</t>
    <rPh sb="22" eb="24">
      <t>イカ</t>
    </rPh>
    <rPh sb="25" eb="27">
      <t>コウモク</t>
    </rPh>
    <rPh sb="28" eb="29">
      <t>モ</t>
    </rPh>
    <rPh sb="30" eb="31">
      <t>コ</t>
    </rPh>
    <rPh sb="46" eb="49">
      <t>ジギョウシャ</t>
    </rPh>
    <rPh sb="53" eb="55">
      <t>ギャクタイ</t>
    </rPh>
    <rPh sb="56" eb="58">
      <t>ボウシ</t>
    </rPh>
    <rPh sb="59" eb="60">
      <t>カン</t>
    </rPh>
    <rPh sb="62" eb="65">
      <t>キホンテキ</t>
    </rPh>
    <rPh sb="65" eb="66">
      <t>カンガ</t>
    </rPh>
    <rPh sb="67" eb="68">
      <t>カタ</t>
    </rPh>
    <rPh sb="74" eb="76">
      <t>ギャクタイ</t>
    </rPh>
    <rPh sb="76" eb="78">
      <t>ボウシ</t>
    </rPh>
    <rPh sb="78" eb="80">
      <t>ケントウ</t>
    </rPh>
    <rPh sb="80" eb="83">
      <t>イインカイ</t>
    </rPh>
    <rPh sb="85" eb="86">
      <t>タ</t>
    </rPh>
    <rPh sb="86" eb="89">
      <t>ジギョウショ</t>
    </rPh>
    <rPh sb="89" eb="90">
      <t>ナイ</t>
    </rPh>
    <rPh sb="91" eb="93">
      <t>ソシキ</t>
    </rPh>
    <rPh sb="94" eb="95">
      <t>カン</t>
    </rPh>
    <rPh sb="97" eb="99">
      <t>ジコウ</t>
    </rPh>
    <rPh sb="105" eb="107">
      <t>ギャクタイ</t>
    </rPh>
    <rPh sb="108" eb="110">
      <t>ボウシ</t>
    </rPh>
    <rPh sb="114" eb="116">
      <t>ショクイン</t>
    </rPh>
    <rPh sb="116" eb="118">
      <t>ケンシュウ</t>
    </rPh>
    <rPh sb="119" eb="120">
      <t>カン</t>
    </rPh>
    <rPh sb="122" eb="124">
      <t>キホン</t>
    </rPh>
    <rPh sb="124" eb="126">
      <t>ホウシン</t>
    </rPh>
    <rPh sb="132" eb="134">
      <t>ギャクタイ</t>
    </rPh>
    <rPh sb="134" eb="135">
      <t>ナド</t>
    </rPh>
    <rPh sb="136" eb="138">
      <t>ハッセイ</t>
    </rPh>
    <rPh sb="140" eb="142">
      <t>バアイ</t>
    </rPh>
    <rPh sb="143" eb="145">
      <t>タイオウ</t>
    </rPh>
    <rPh sb="145" eb="147">
      <t>ホウホウ</t>
    </rPh>
    <rPh sb="148" eb="149">
      <t>カン</t>
    </rPh>
    <rPh sb="151" eb="153">
      <t>キホン</t>
    </rPh>
    <rPh sb="153" eb="155">
      <t>ホウシン</t>
    </rPh>
    <rPh sb="161" eb="163">
      <t>ギャクタイ</t>
    </rPh>
    <rPh sb="163" eb="164">
      <t>ナド</t>
    </rPh>
    <rPh sb="165" eb="167">
      <t>ハッセイ</t>
    </rPh>
    <rPh sb="169" eb="171">
      <t>バアイ</t>
    </rPh>
    <rPh sb="172" eb="174">
      <t>ソウダン</t>
    </rPh>
    <rPh sb="175" eb="177">
      <t>ホウコク</t>
    </rPh>
    <rPh sb="177" eb="179">
      <t>タイセイ</t>
    </rPh>
    <rPh sb="180" eb="181">
      <t>カン</t>
    </rPh>
    <rPh sb="183" eb="185">
      <t>ジコウ</t>
    </rPh>
    <rPh sb="191" eb="193">
      <t>セイネン</t>
    </rPh>
    <rPh sb="193" eb="195">
      <t>コウケン</t>
    </rPh>
    <rPh sb="195" eb="197">
      <t>セイド</t>
    </rPh>
    <rPh sb="198" eb="200">
      <t>リヨウ</t>
    </rPh>
    <rPh sb="200" eb="202">
      <t>シエン</t>
    </rPh>
    <rPh sb="203" eb="204">
      <t>カン</t>
    </rPh>
    <rPh sb="206" eb="208">
      <t>ジコウ</t>
    </rPh>
    <rPh sb="214" eb="216">
      <t>ギャクタイ</t>
    </rPh>
    <rPh sb="216" eb="217">
      <t>ナド</t>
    </rPh>
    <rPh sb="218" eb="219">
      <t>カカ</t>
    </rPh>
    <rPh sb="220" eb="222">
      <t>クジョウ</t>
    </rPh>
    <rPh sb="222" eb="224">
      <t>カイケツ</t>
    </rPh>
    <rPh sb="224" eb="226">
      <t>ホウホウ</t>
    </rPh>
    <rPh sb="227" eb="228">
      <t>カン</t>
    </rPh>
    <rPh sb="230" eb="232">
      <t>ジコウ</t>
    </rPh>
    <rPh sb="238" eb="241">
      <t>リヨウシャ</t>
    </rPh>
    <rPh sb="241" eb="242">
      <t>ナド</t>
    </rPh>
    <rPh sb="243" eb="244">
      <t>タイ</t>
    </rPh>
    <rPh sb="246" eb="248">
      <t>トウガイ</t>
    </rPh>
    <rPh sb="248" eb="250">
      <t>シシン</t>
    </rPh>
    <rPh sb="251" eb="253">
      <t>エツラン</t>
    </rPh>
    <rPh sb="254" eb="255">
      <t>カン</t>
    </rPh>
    <rPh sb="257" eb="259">
      <t>ジコウ</t>
    </rPh>
    <rPh sb="267" eb="268">
      <t>タ</t>
    </rPh>
    <rPh sb="268" eb="270">
      <t>ギャクタイ</t>
    </rPh>
    <rPh sb="271" eb="273">
      <t>ボウシ</t>
    </rPh>
    <rPh sb="274" eb="276">
      <t>スイシン</t>
    </rPh>
    <rPh sb="280" eb="282">
      <t>ヒツヨウ</t>
    </rPh>
    <rPh sb="283" eb="285">
      <t>ジコウ</t>
    </rPh>
    <phoneticPr fontId="4"/>
  </si>
  <si>
    <t>利用者に対するサービスの提供に関する次の各号に掲げる記録を整備し、その完結の日から2年間保存しているか。
(1)　介護予防認知症対応型通所介護計画
(2)　具体的なサービスの提供の記録
(3)　身体的拘束等を行う場合、身体的拘束等の態様及び時間、その際の利用者の心身の状況並びに緊急やむを得ない理由の記録
(4)　利用者に関する市への通知に係る記録
(5)　苦情の内容等の記録
(6)　事故の状況及び事故に際して採った処置についての記録
(7)　地域との連携等に関する報告、評価、要望、助言等の記録</t>
    <phoneticPr fontId="3"/>
  </si>
  <si>
    <t>サービスを提供する際や終了する際には、居宅介護支援事業者その他保健医療サービス又は福祉サービスを提供する者との密接な連携に努めているか。</t>
    <rPh sb="9" eb="10">
      <t>サイ</t>
    </rPh>
    <rPh sb="11" eb="13">
      <t>シュウリョウ</t>
    </rPh>
    <rPh sb="15" eb="16">
      <t>サイ</t>
    </rPh>
    <rPh sb="19" eb="23">
      <t>キョタクカイゴ</t>
    </rPh>
    <rPh sb="23" eb="25">
      <t>シエン</t>
    </rPh>
    <phoneticPr fontId="3"/>
  </si>
  <si>
    <t>当該事業所における感染症の予防及びまん延の防止のための指針について、平常時の対策及び発生時の対応を整備しているか。
＜平常時＞
 　a.　事業所内の衛生管理(環境の整備等)について
 　b.　ケアにかかる感染対策(手洗い、標準的な予防策)について
＜発生時＞
 　a.　発生状況の把握方法
 　b.　感染拡大の防止方法
 　c.　関係機関との連携、行政等への報告方法</t>
    <rPh sb="34" eb="36">
      <t>ヘイジョウ</t>
    </rPh>
    <rPh sb="36" eb="37">
      <t>ジ</t>
    </rPh>
    <rPh sb="38" eb="40">
      <t>タイサク</t>
    </rPh>
    <rPh sb="40" eb="41">
      <t>オヨ</t>
    </rPh>
    <rPh sb="42" eb="44">
      <t>ハッセイ</t>
    </rPh>
    <rPh sb="44" eb="45">
      <t>ジ</t>
    </rPh>
    <rPh sb="46" eb="48">
      <t>タイオウ</t>
    </rPh>
    <rPh sb="59" eb="61">
      <t>ヘイジョウ</t>
    </rPh>
    <rPh sb="61" eb="62">
      <t>ジ</t>
    </rPh>
    <rPh sb="69" eb="72">
      <t>ジギョウショ</t>
    </rPh>
    <rPh sb="72" eb="73">
      <t>ナイ</t>
    </rPh>
    <rPh sb="74" eb="76">
      <t>エイセイ</t>
    </rPh>
    <rPh sb="76" eb="78">
      <t>カンリ</t>
    </rPh>
    <rPh sb="79" eb="81">
      <t>カンキョウ</t>
    </rPh>
    <rPh sb="82" eb="84">
      <t>セイビ</t>
    </rPh>
    <rPh sb="84" eb="85">
      <t>ナド</t>
    </rPh>
    <rPh sb="102" eb="104">
      <t>カンセン</t>
    </rPh>
    <rPh sb="104" eb="106">
      <t>タイサク</t>
    </rPh>
    <rPh sb="107" eb="109">
      <t>テアラ</t>
    </rPh>
    <rPh sb="111" eb="114">
      <t>ヒョウジュンテキ</t>
    </rPh>
    <rPh sb="115" eb="117">
      <t>ヨボウ</t>
    </rPh>
    <rPh sb="117" eb="118">
      <t>サク</t>
    </rPh>
    <rPh sb="125" eb="127">
      <t>ハッセイ</t>
    </rPh>
    <rPh sb="127" eb="128">
      <t>ジ</t>
    </rPh>
    <rPh sb="135" eb="137">
      <t>ハッセイ</t>
    </rPh>
    <rPh sb="137" eb="139">
      <t>ジョウキョウ</t>
    </rPh>
    <rPh sb="140" eb="142">
      <t>ハアク</t>
    </rPh>
    <rPh sb="142" eb="144">
      <t>ホウホウ</t>
    </rPh>
    <rPh sb="150" eb="152">
      <t>カンセン</t>
    </rPh>
    <rPh sb="152" eb="154">
      <t>カクダイ</t>
    </rPh>
    <rPh sb="155" eb="157">
      <t>ボウシ</t>
    </rPh>
    <rPh sb="157" eb="159">
      <t>ホウホウ</t>
    </rPh>
    <rPh sb="165" eb="167">
      <t>カンケイ</t>
    </rPh>
    <rPh sb="167" eb="169">
      <t>キカン</t>
    </rPh>
    <rPh sb="171" eb="173">
      <t>レンケイ</t>
    </rPh>
    <rPh sb="181" eb="183">
      <t>ホウホウ</t>
    </rPh>
    <phoneticPr fontId="3"/>
  </si>
  <si>
    <t>感染症の予防及びまん延の防止のための指針について、平常時の対策及び発生時の対応を整備しているか。
＜平常時＞
 　a.　事業所内の衛生管理(環境の整備等)について
 　b.　ケアにかかる感染対策(手洗い、標準的な予防策)について
＜発生時＞
 　a.　発生状況の把握方法
 　b.　感染拡大の防止方法
 　c.　関係機関との連携、行政等への報告方法</t>
    <rPh sb="25" eb="27">
      <t>ヘイジョウ</t>
    </rPh>
    <rPh sb="27" eb="28">
      <t>ジ</t>
    </rPh>
    <rPh sb="29" eb="31">
      <t>タイサク</t>
    </rPh>
    <rPh sb="31" eb="32">
      <t>オヨ</t>
    </rPh>
    <rPh sb="33" eb="35">
      <t>ハッセイ</t>
    </rPh>
    <rPh sb="35" eb="36">
      <t>ジ</t>
    </rPh>
    <rPh sb="37" eb="39">
      <t>タイオウ</t>
    </rPh>
    <rPh sb="50" eb="52">
      <t>ヘイジョウ</t>
    </rPh>
    <rPh sb="52" eb="53">
      <t>ジ</t>
    </rPh>
    <rPh sb="60" eb="63">
      <t>ジギョウショ</t>
    </rPh>
    <rPh sb="63" eb="64">
      <t>ナイ</t>
    </rPh>
    <rPh sb="65" eb="67">
      <t>エイセイ</t>
    </rPh>
    <rPh sb="67" eb="69">
      <t>カンリ</t>
    </rPh>
    <rPh sb="70" eb="72">
      <t>カンキョウ</t>
    </rPh>
    <rPh sb="73" eb="75">
      <t>セイビ</t>
    </rPh>
    <rPh sb="75" eb="76">
      <t>ナド</t>
    </rPh>
    <rPh sb="93" eb="95">
      <t>カンセン</t>
    </rPh>
    <rPh sb="95" eb="97">
      <t>タイサク</t>
    </rPh>
    <rPh sb="98" eb="100">
      <t>テアラ</t>
    </rPh>
    <rPh sb="102" eb="105">
      <t>ヒョウジュンテキ</t>
    </rPh>
    <rPh sb="106" eb="108">
      <t>ヨボウ</t>
    </rPh>
    <rPh sb="108" eb="109">
      <t>サク</t>
    </rPh>
    <rPh sb="116" eb="118">
      <t>ハッセイ</t>
    </rPh>
    <rPh sb="118" eb="119">
      <t>ジ</t>
    </rPh>
    <rPh sb="126" eb="128">
      <t>ハッセイ</t>
    </rPh>
    <rPh sb="128" eb="130">
      <t>ジョウキョウ</t>
    </rPh>
    <rPh sb="131" eb="133">
      <t>ハアク</t>
    </rPh>
    <rPh sb="133" eb="135">
      <t>ホウホウ</t>
    </rPh>
    <rPh sb="141" eb="143">
      <t>カンセン</t>
    </rPh>
    <rPh sb="143" eb="145">
      <t>カクダイ</t>
    </rPh>
    <rPh sb="146" eb="148">
      <t>ボウシ</t>
    </rPh>
    <rPh sb="148" eb="150">
      <t>ホウホウ</t>
    </rPh>
    <rPh sb="156" eb="158">
      <t>カンケイ</t>
    </rPh>
    <rPh sb="158" eb="160">
      <t>キカン</t>
    </rPh>
    <rPh sb="162" eb="164">
      <t>レンケイ</t>
    </rPh>
    <rPh sb="172" eb="174">
      <t>ホウホウ</t>
    </rPh>
    <phoneticPr fontId="3"/>
  </si>
  <si>
    <t>報酬自己点検表</t>
    <phoneticPr fontId="3"/>
  </si>
  <si>
    <t>【介護予防】報酬自己点検表</t>
    <rPh sb="1" eb="3">
      <t>カイゴ</t>
    </rPh>
    <rPh sb="3" eb="5">
      <t>ヨボウ</t>
    </rPh>
    <rPh sb="6" eb="8">
      <t>ホウシュウ</t>
    </rPh>
    <rPh sb="8" eb="10">
      <t>ジコ</t>
    </rPh>
    <rPh sb="10" eb="13">
      <t>テンケンヒョウ</t>
    </rPh>
    <phoneticPr fontId="3"/>
  </si>
  <si>
    <t>6(1)</t>
    <phoneticPr fontId="3"/>
  </si>
  <si>
    <t>6(2)</t>
    <phoneticPr fontId="3"/>
  </si>
  <si>
    <t>‐</t>
    <phoneticPr fontId="3"/>
  </si>
  <si>
    <t>上記の費用の額に係るサービスの提供に当たっては、あらかじめ、利用者又はその家族に対し、当該サービスの内容及び費用について説明を行い、利用者の同意を得ているか。</t>
    <rPh sb="0" eb="2">
      <t>ジョウキ</t>
    </rPh>
    <phoneticPr fontId="3"/>
  </si>
  <si>
    <t>運営規程において以下の重要事項について定めているか。
 　a. 事業の目的及び運営の方針
 　b. 従業者の職種、員数及び職務の内容
 　c. 営業日及び営業時間
 　d. 指定認知症対応型通所介護の利用定員
 　e. 指定認知症対応型通所介護の内容及び利用料その他の費用の額
 　f. 通常の事業の実施地域
 　g. サービス利用に当たっての留意事項
 　h. 緊急時等における対応方法
 　i. 非常災害対策
 　j. 虐待の防止のための措置に関する事項
 　k. その他運営に関する重要事項</t>
    <rPh sb="50" eb="53">
      <t>ジュウギョウシャ</t>
    </rPh>
    <phoneticPr fontId="3"/>
  </si>
  <si>
    <t>指定介護予防認知症対応型通所介護の提供の開始に際し、あらかじめ、利用申込者又はその家族に対し、以下の内容を含める重要事項を記した文書を交付して説明を行い、当該提供の開始について利用申込者の同意を得ているか。
＜重要事項説明書に記載する必要がある項目＞
 （運営規程の概要：a～j）
 a. 事業の目的及び運営の方針
 b. 従業者の職種、員数及び職務の内容
 c. 営業日及び営業時間
 d. 指定介護予防認知症対応型通所介護の利用定員
 d. 指定介護予防認知症対応型通所介護の内容及び利用料その他の費用の額
 e. 通常の事業の実施地域
 f. サービス利用に当たっての留意事項
 g. 緊急時等における対応方法
 h. 非常災害対策
 i. 虐待の防止のための措置に関する事項
 j. その他運営に関する重要事項
－－－－－－－－－－－－－－－－－－－－－－－－－－－－－－－－－－－
 k. 従業者の勤務体制
 l. 事故発生時の対応
 m. 苦情処理の体制
 n. 第三者評価の実施状況</t>
    <rPh sb="47" eb="49">
      <t>イカ</t>
    </rPh>
    <rPh sb="50" eb="52">
      <t>ナイヨウ</t>
    </rPh>
    <rPh sb="53" eb="54">
      <t>フク</t>
    </rPh>
    <rPh sb="105" eb="112">
      <t>ジュウヨウジコウセツメイショ</t>
    </rPh>
    <rPh sb="113" eb="115">
      <t>キサイ</t>
    </rPh>
    <rPh sb="117" eb="119">
      <t>ヒツヨウ</t>
    </rPh>
    <rPh sb="122" eb="124">
      <t>コウモク</t>
    </rPh>
    <rPh sb="128" eb="132">
      <t>ウンエイキテイ</t>
    </rPh>
    <rPh sb="133" eb="135">
      <t>ガイヨウ</t>
    </rPh>
    <rPh sb="145" eb="147">
      <t>ジギョウ</t>
    </rPh>
    <rPh sb="148" eb="151">
      <t>モクテキオヨ</t>
    </rPh>
    <rPh sb="152" eb="154">
      <t>ウンエイ</t>
    </rPh>
    <rPh sb="155" eb="157">
      <t>ホウシン</t>
    </rPh>
    <rPh sb="162" eb="165">
      <t>ジュウギョウシャ</t>
    </rPh>
    <rPh sb="166" eb="168">
      <t>ショクシュ</t>
    </rPh>
    <rPh sb="169" eb="171">
      <t>インスウ</t>
    </rPh>
    <rPh sb="171" eb="172">
      <t>オヨ</t>
    </rPh>
    <rPh sb="173" eb="175">
      <t>ショクム</t>
    </rPh>
    <rPh sb="176" eb="178">
      <t>ナイヨウ</t>
    </rPh>
    <rPh sb="183" eb="186">
      <t>エイギョウビ</t>
    </rPh>
    <rPh sb="186" eb="187">
      <t>オヨ</t>
    </rPh>
    <rPh sb="188" eb="190">
      <t>エイギョウ</t>
    </rPh>
    <rPh sb="190" eb="192">
      <t>ジカン</t>
    </rPh>
    <rPh sb="214" eb="218">
      <t>リヨウテイイン</t>
    </rPh>
    <rPh sb="240" eb="242">
      <t>ナイヨウ</t>
    </rPh>
    <rPh sb="242" eb="243">
      <t>オヨ</t>
    </rPh>
    <rPh sb="244" eb="247">
      <t>リヨウリョウ</t>
    </rPh>
    <rPh sb="249" eb="250">
      <t>ホカ</t>
    </rPh>
    <rPh sb="251" eb="253">
      <t>ヒヨウ</t>
    </rPh>
    <rPh sb="254" eb="255">
      <t>ガク</t>
    </rPh>
    <rPh sb="260" eb="262">
      <t>ツウジョウ</t>
    </rPh>
    <rPh sb="263" eb="265">
      <t>ジギョウ</t>
    </rPh>
    <rPh sb="266" eb="270">
      <t>ジッシチイキ</t>
    </rPh>
    <rPh sb="279" eb="281">
      <t>リヨウ</t>
    </rPh>
    <rPh sb="282" eb="283">
      <t>ア</t>
    </rPh>
    <rPh sb="287" eb="291">
      <t>リュウイジコウ</t>
    </rPh>
    <rPh sb="296" eb="299">
      <t>キンキュウジ</t>
    </rPh>
    <rPh sb="299" eb="300">
      <t>トウ</t>
    </rPh>
    <rPh sb="304" eb="308">
      <t>タイオウホウホウ</t>
    </rPh>
    <rPh sb="313" eb="315">
      <t>ヒジョウ</t>
    </rPh>
    <rPh sb="315" eb="317">
      <t>サイガイ</t>
    </rPh>
    <rPh sb="317" eb="319">
      <t>タイサク</t>
    </rPh>
    <rPh sb="324" eb="326">
      <t>ギャクタイ</t>
    </rPh>
    <rPh sb="327" eb="329">
      <t>ボウシ</t>
    </rPh>
    <rPh sb="333" eb="335">
      <t>ソチ</t>
    </rPh>
    <rPh sb="336" eb="337">
      <t>カン</t>
    </rPh>
    <rPh sb="339" eb="341">
      <t>ジコウ</t>
    </rPh>
    <rPh sb="348" eb="349">
      <t>ホカ</t>
    </rPh>
    <rPh sb="349" eb="351">
      <t>ウンエイ</t>
    </rPh>
    <rPh sb="352" eb="353">
      <t>カン</t>
    </rPh>
    <rPh sb="355" eb="357">
      <t>ジュウヨウ</t>
    </rPh>
    <rPh sb="357" eb="359">
      <t>ジコウ</t>
    </rPh>
    <rPh sb="400" eb="403">
      <t>ジュウギョウシャ</t>
    </rPh>
    <rPh sb="404" eb="408">
      <t>キンムタイセイ</t>
    </rPh>
    <rPh sb="413" eb="418">
      <t>ジコハッセイジ</t>
    </rPh>
    <rPh sb="419" eb="421">
      <t>タイオウ</t>
    </rPh>
    <rPh sb="426" eb="430">
      <t>クジョウショリ</t>
    </rPh>
    <rPh sb="431" eb="433">
      <t>タイセイ</t>
    </rPh>
    <rPh sb="438" eb="443">
      <t>ダイサンシャヒョウカ</t>
    </rPh>
    <rPh sb="444" eb="448">
      <t>ジッシジョウキョウ</t>
    </rPh>
    <phoneticPr fontId="3"/>
  </si>
  <si>
    <t>サービスの提供の開始に際し、あらかじめ、利用申込者又はその家族に対し、以下の内容を含める重要事項を記した文書を交付して説明を行い、当該提供の開始について利用申込者の同意を得ているか。
＜重要事項説明書に記載する必要がある項目＞
 （運営規程の概要：a～k）
 　a. 事業の目的及び運営の方針
 　b. 従業者の職種、員数及び職務の内容
 　c. 営業日及び営業時間
 　d. 指定認知症対応型通所介護の利用定員
 　e. 指定認知症対応型通所介護の内容及び利用料その他の費用の額
 　f. 通常の事業の実施地域
 　g. サービス利用に当たっての留意事項
 　h. 緊急時等における対応方法
 　i. 非常災害対策
 　j. 虐待の防止のための措置に関する事項
 　k. その他運営に関する重要事項
‐‐‐‐‐‐‐‐‐‐‐‐‐‐‐‐‐‐‐‐‐‐‐‐‐‐‐‐‐‐‐‐‐‐‐‐
 　l. 従業者の勤務体制
 　m. 事故発生時の対応
 　n. 苦情処理の体制
 　o. 第三者評価の実施状況</t>
    <rPh sb="152" eb="155">
      <t>ジュウギョウシャ</t>
    </rPh>
    <rPh sb="191" eb="194">
      <t>ニンチショウ</t>
    </rPh>
    <rPh sb="194" eb="197">
      <t>タイオウガタ</t>
    </rPh>
    <rPh sb="197" eb="201">
      <t>ツウショカイゴ</t>
    </rPh>
    <rPh sb="202" eb="206">
      <t>リヨウテイイン</t>
    </rPh>
    <rPh sb="212" eb="214">
      <t>シテイ</t>
    </rPh>
    <rPh sb="214" eb="220">
      <t>ニンチショウタイオウガタ</t>
    </rPh>
    <rPh sb="220" eb="224">
      <t>ツウショカイゴ</t>
    </rPh>
    <rPh sb="317" eb="318">
      <t>ホカ</t>
    </rPh>
    <rPh sb="318" eb="320">
      <t>ウンエイ</t>
    </rPh>
    <rPh sb="321" eb="322">
      <t>カン</t>
    </rPh>
    <rPh sb="324" eb="328">
      <t>ジュウヨウジコウ</t>
    </rPh>
    <rPh sb="371" eb="374">
      <t>ジュウギョウシャ</t>
    </rPh>
    <rPh sb="375" eb="379">
      <t>キンムタイセイ</t>
    </rPh>
    <rPh sb="385" eb="390">
      <t>ジコハッセイジ</t>
    </rPh>
    <rPh sb="391" eb="393">
      <t>タイオウ</t>
    </rPh>
    <rPh sb="399" eb="403">
      <t>クジョウショリ</t>
    </rPh>
    <rPh sb="404" eb="406">
      <t>タイセイ</t>
    </rPh>
    <rPh sb="412" eb="415">
      <t>ダイサンシャ</t>
    </rPh>
    <rPh sb="415" eb="417">
      <t>ヒョウカ</t>
    </rPh>
    <rPh sb="418" eb="422">
      <t>ジッシジョウキョウ</t>
    </rPh>
    <phoneticPr fontId="4"/>
  </si>
  <si>
    <t>指定認知症対応型通所介護以外のサービスの提供により事故が発生した場合は、必要な措置を講じているか。</t>
    <phoneticPr fontId="3"/>
  </si>
  <si>
    <t>管理者は、適切なサービスを提供するために必要な知識及び経験を有する者であって、認知症対応型サービス事業管理者研修を修了しているか。</t>
    <phoneticPr fontId="3"/>
  </si>
  <si>
    <t>管理者は、適切な単独型・併設型指定認知症対応型通所介護を提供するために必要な知識及び経験を有する者であって、認知症対応型サービス事業管理者研修を修了しているか。</t>
    <phoneticPr fontId="3"/>
  </si>
  <si>
    <t>適切なサービスを提供するために必要な知識及び経験を有する者であって、認知症対応型サービス事業管理者研修を修了しているか。</t>
    <phoneticPr fontId="3"/>
  </si>
  <si>
    <t>当該利用者、入居者又は入所者の数と、当該共用型認知症対応型通所介護の利用者の数を合計した数について、認知症対応型共同生活介護、地域密着型特定施設入居者生活介護若しくは地域密着型介護老人福祉施設入所者生活介護又は介護予防認知症対応型共同生活介護に規定する従業者を確保するために必要な員数を配置しているか。</t>
    <rPh sb="0" eb="2">
      <t>トウガイ</t>
    </rPh>
    <rPh sb="2" eb="5">
      <t>リヨウシャ</t>
    </rPh>
    <rPh sb="6" eb="9">
      <t>ニュウキョシャ</t>
    </rPh>
    <rPh sb="9" eb="10">
      <t>マタ</t>
    </rPh>
    <rPh sb="11" eb="14">
      <t>ニュウショシャ</t>
    </rPh>
    <rPh sb="15" eb="16">
      <t>カズ</t>
    </rPh>
    <rPh sb="18" eb="20">
      <t>トウガイ</t>
    </rPh>
    <rPh sb="20" eb="23">
      <t>キョウヨウガタ</t>
    </rPh>
    <rPh sb="23" eb="29">
      <t>ニンチショウタイオウガタ</t>
    </rPh>
    <rPh sb="29" eb="33">
      <t>ツウショカイゴ</t>
    </rPh>
    <rPh sb="34" eb="37">
      <t>リヨウシャ</t>
    </rPh>
    <rPh sb="38" eb="39">
      <t>カズ</t>
    </rPh>
    <rPh sb="40" eb="42">
      <t>ゴウケイ</t>
    </rPh>
    <rPh sb="44" eb="45">
      <t>カズ</t>
    </rPh>
    <rPh sb="105" eb="109">
      <t>カイゴヨボウ</t>
    </rPh>
    <rPh sb="109" eb="115">
      <t>ニンチショウタイオウガタ</t>
    </rPh>
    <rPh sb="115" eb="121">
      <t>キョウドウセイカツカイゴ</t>
    </rPh>
    <rPh sb="130" eb="132">
      <t>カクホ</t>
    </rPh>
    <rPh sb="140" eb="142">
      <t>インスウ</t>
    </rPh>
    <rPh sb="143" eb="145">
      <t>ハイチ</t>
    </rPh>
    <phoneticPr fontId="3"/>
  </si>
  <si>
    <t xml:space="preserve">＜単独型・併設型指定認知症対応型通所介護事業所の場合＞
地密条例第100条に定める員数を置いていない。
</t>
    <rPh sb="1" eb="4">
      <t>タンドクガタ</t>
    </rPh>
    <rPh sb="5" eb="8">
      <t>ヘイセツガタ</t>
    </rPh>
    <rPh sb="8" eb="10">
      <t>シテイ</t>
    </rPh>
    <rPh sb="10" eb="13">
      <t>ニンチショウ</t>
    </rPh>
    <rPh sb="13" eb="16">
      <t>タイオウガタ</t>
    </rPh>
    <rPh sb="16" eb="18">
      <t>ツウショ</t>
    </rPh>
    <rPh sb="18" eb="20">
      <t>カイゴ</t>
    </rPh>
    <rPh sb="20" eb="23">
      <t>ジギョウショ</t>
    </rPh>
    <rPh sb="24" eb="26">
      <t>バアイ</t>
    </rPh>
    <rPh sb="28" eb="29">
      <t>チ</t>
    </rPh>
    <rPh sb="29" eb="30">
      <t>ミツ</t>
    </rPh>
    <rPh sb="30" eb="32">
      <t>ジョウレイ</t>
    </rPh>
    <rPh sb="32" eb="33">
      <t>ダイ</t>
    </rPh>
    <rPh sb="36" eb="37">
      <t>ジョウ</t>
    </rPh>
    <rPh sb="38" eb="39">
      <t>サダ</t>
    </rPh>
    <rPh sb="41" eb="43">
      <t>インスウ</t>
    </rPh>
    <rPh sb="44" eb="45">
      <t>オ</t>
    </rPh>
    <phoneticPr fontId="7"/>
  </si>
  <si>
    <t xml:space="preserve">＜共用型指定認知症対応型通所介護事業所の場合＞
地密条例第103条に定める員数を置いていない。
</t>
    <rPh sb="1" eb="4">
      <t>キョウヨウガタ</t>
    </rPh>
    <rPh sb="4" eb="6">
      <t>シテイ</t>
    </rPh>
    <rPh sb="6" eb="16">
      <t>ニンチショウタイオウガタツウショカイゴ</t>
    </rPh>
    <rPh sb="16" eb="19">
      <t>ジギョウショ</t>
    </rPh>
    <rPh sb="20" eb="22">
      <t>バアイ</t>
    </rPh>
    <rPh sb="24" eb="25">
      <t>チ</t>
    </rPh>
    <rPh sb="25" eb="26">
      <t>ミツ</t>
    </rPh>
    <rPh sb="26" eb="28">
      <t>ジョウレイ</t>
    </rPh>
    <rPh sb="28" eb="29">
      <t>ダイ</t>
    </rPh>
    <rPh sb="32" eb="33">
      <t>ジョウ</t>
    </rPh>
    <rPh sb="34" eb="35">
      <t>サダ</t>
    </rPh>
    <rPh sb="37" eb="39">
      <t>インスウ</t>
    </rPh>
    <rPh sb="40" eb="41">
      <t>オ</t>
    </rPh>
    <phoneticPr fontId="7"/>
  </si>
  <si>
    <t xml:space="preserve">＜単独型・併設型指定介護予防認知症対応型通所介護事業所の場合＞
予防条例第５条に定める員数を置いていない。
</t>
    <rPh sb="32" eb="36">
      <t>ヨボウジョウレイ</t>
    </rPh>
    <phoneticPr fontId="7"/>
  </si>
  <si>
    <t xml:space="preserve">＜共用型指定介護予防認知症対応型通所介護事業所の場合＞
予防条例第８条に定める員数を置いていない。
</t>
    <rPh sb="28" eb="32">
      <t>ヨボウジョウレイ</t>
    </rPh>
    <rPh sb="32" eb="33">
      <t>ダイ</t>
    </rPh>
    <phoneticPr fontId="7"/>
  </si>
  <si>
    <r>
      <t xml:space="preserve">チェック
</t>
    </r>
    <r>
      <rPr>
        <b/>
        <sz val="8"/>
        <color theme="1"/>
        <rFont val="游ゴシック"/>
        <family val="3"/>
        <charset val="128"/>
        <scheme val="minor"/>
      </rPr>
      <t>（電子・紙いずれか）</t>
    </r>
    <rPh sb="6" eb="8">
      <t>デンシ</t>
    </rPh>
    <rPh sb="9" eb="10">
      <t>カミ</t>
    </rPh>
    <phoneticPr fontId="7"/>
  </si>
  <si>
    <r>
      <t xml:space="preserve">（１）研修について、それぞれ
　　a.　感染症について年１回以上実施すること。
</t>
    </r>
    <r>
      <rPr>
        <sz val="8"/>
        <rFont val="ＭＳ 明朝"/>
        <family val="1"/>
        <charset val="128"/>
      </rPr>
      <t xml:space="preserve"> ※　感染症の研修については、感染症の予防及びまん延の防止のための研修と一体的に実施することも差し支えない。</t>
    </r>
    <r>
      <rPr>
        <sz val="9"/>
        <rFont val="ＭＳ 明朝"/>
        <family val="1"/>
        <charset val="128"/>
      </rPr>
      <t xml:space="preserve">
　　b.　災害について年１回以上実施すること。
　　c.　研修の内容について記録すること。</t>
    </r>
    <rPh sb="3" eb="5">
      <t>ケンシュウ</t>
    </rPh>
    <rPh sb="32" eb="34">
      <t>ジッシ</t>
    </rPh>
    <rPh sb="111" eb="113">
      <t>ジッシ</t>
    </rPh>
    <rPh sb="124" eb="126">
      <t>ケンシュウ</t>
    </rPh>
    <rPh sb="127" eb="129">
      <t>ナイヨウ</t>
    </rPh>
    <rPh sb="133" eb="135">
      <t>キロク</t>
    </rPh>
    <phoneticPr fontId="4"/>
  </si>
  <si>
    <r>
      <t xml:space="preserve">（２）訓練（シミュレーション）について、それぞれ
　　a.　事業所内の役割分担の確認、感染症が発生した場合に実践するケアの演習等を年１回以上。
　　b.　事業所内の役割分担の確認、災害が発生した場合に実践するケアの演習等を年１回以上。
</t>
    </r>
    <r>
      <rPr>
        <sz val="8"/>
        <rFont val="ＭＳ 明朝"/>
        <family val="1"/>
        <charset val="128"/>
      </rPr>
      <t xml:space="preserve"> ※　訓練の実施は、机上・実地での実施含めその手法は問わない
 ※　感染症の予防及びまん延の防止のための訓練と一体的に実施することも差し支えない。</t>
    </r>
    <rPh sb="3" eb="5">
      <t>クンレン</t>
    </rPh>
    <rPh sb="30" eb="32">
      <t>ジギョウ</t>
    </rPh>
    <rPh sb="32" eb="33">
      <t>トコロ</t>
    </rPh>
    <rPh sb="33" eb="34">
      <t>ナイ</t>
    </rPh>
    <rPh sb="35" eb="37">
      <t>ヤクワリ</t>
    </rPh>
    <rPh sb="37" eb="39">
      <t>ブンタン</t>
    </rPh>
    <rPh sb="40" eb="42">
      <t>カクニン</t>
    </rPh>
    <rPh sb="43" eb="46">
      <t>カンセンショウ</t>
    </rPh>
    <rPh sb="47" eb="49">
      <t>ハッセイ</t>
    </rPh>
    <rPh sb="51" eb="53">
      <t>バアイ</t>
    </rPh>
    <rPh sb="54" eb="55">
      <t>ミノル</t>
    </rPh>
    <rPh sb="55" eb="56">
      <t>セン</t>
    </rPh>
    <rPh sb="63" eb="64">
      <t>ナド</t>
    </rPh>
    <rPh sb="65" eb="66">
      <t>ネン</t>
    </rPh>
    <rPh sb="67" eb="68">
      <t>カイ</t>
    </rPh>
    <rPh sb="68" eb="70">
      <t>イジョウ</t>
    </rPh>
    <rPh sb="90" eb="92">
      <t>サイガイ</t>
    </rPh>
    <rPh sb="121" eb="123">
      <t>クンレン</t>
    </rPh>
    <rPh sb="124" eb="126">
      <t>ジッシ</t>
    </rPh>
    <rPh sb="152" eb="155">
      <t>カンセンショウ</t>
    </rPh>
    <rPh sb="156" eb="158">
      <t>ヨボウ</t>
    </rPh>
    <rPh sb="158" eb="159">
      <t>オヨ</t>
    </rPh>
    <rPh sb="162" eb="163">
      <t>エン</t>
    </rPh>
    <rPh sb="164" eb="166">
      <t>ボウシ</t>
    </rPh>
    <rPh sb="170" eb="172">
      <t>クンレン</t>
    </rPh>
    <rPh sb="173" eb="176">
      <t>イッタイテキ</t>
    </rPh>
    <rPh sb="177" eb="179">
      <t>ジッシ</t>
    </rPh>
    <rPh sb="184" eb="185">
      <t>サ</t>
    </rPh>
    <rPh sb="186" eb="187">
      <t>ツカ</t>
    </rPh>
    <phoneticPr fontId="4"/>
  </si>
  <si>
    <r>
      <t xml:space="preserve">（１）研修について、それぞれ
　　a.　感染症について年１回以上実施すること。
</t>
    </r>
    <r>
      <rPr>
        <sz val="8"/>
        <rFont val="ＭＳ 明朝"/>
        <family val="1"/>
        <charset val="128"/>
      </rPr>
      <t xml:space="preserve"> ※　感染症の予防及びまん延の防止のための研修と一体的に実施することも差し支えない。
</t>
    </r>
    <r>
      <rPr>
        <sz val="9"/>
        <rFont val="ＭＳ 明朝"/>
        <family val="1"/>
        <charset val="128"/>
      </rPr>
      <t>　　b.　災害について年１回以上実施すること。
　　c.　研修の内容について記録すること。</t>
    </r>
    <rPh sb="3" eb="5">
      <t>ケンシュウ</t>
    </rPh>
    <rPh sb="32" eb="34">
      <t>ジッシ</t>
    </rPh>
    <rPh sb="99" eb="101">
      <t>ジッシ</t>
    </rPh>
    <rPh sb="112" eb="114">
      <t>ケンシュウ</t>
    </rPh>
    <rPh sb="115" eb="117">
      <t>ナイヨウ</t>
    </rPh>
    <rPh sb="121" eb="123">
      <t>キロク</t>
    </rPh>
    <phoneticPr fontId="4"/>
  </si>
  <si>
    <t>アセスメント結果（利用者の心身の状況等の把握の記録）</t>
    <rPh sb="6" eb="8">
      <t>ケッカ</t>
    </rPh>
    <rPh sb="9" eb="12">
      <t>リヨウシャ</t>
    </rPh>
    <rPh sb="13" eb="15">
      <t>シンシン</t>
    </rPh>
    <rPh sb="16" eb="19">
      <t>ジョウキョウトウ</t>
    </rPh>
    <rPh sb="20" eb="22">
      <t>ハアク</t>
    </rPh>
    <rPh sb="23" eb="25">
      <t>キロク</t>
    </rPh>
    <phoneticPr fontId="4"/>
  </si>
  <si>
    <t>モニタリング結果（サービスの実施状況及び目標の達成状況の記録）</t>
    <rPh sb="6" eb="8">
      <t>ケッカ</t>
    </rPh>
    <rPh sb="14" eb="19">
      <t>ジッシジョウキョウオヨ</t>
    </rPh>
    <rPh sb="20" eb="22">
      <t>モクヒョウ</t>
    </rPh>
    <rPh sb="23" eb="27">
      <t>タッセイジョウキョウ</t>
    </rPh>
    <rPh sb="28" eb="30">
      <t>キロク</t>
    </rPh>
    <phoneticPr fontId="4"/>
  </si>
  <si>
    <t>有資格従業者（状況調査票（事前提出資料（Ｎｏ．８）参照）の資格を証するもの</t>
    <rPh sb="0" eb="1">
      <t>ユウ</t>
    </rPh>
    <rPh sb="1" eb="3">
      <t>シカク</t>
    </rPh>
    <rPh sb="3" eb="6">
      <t>ジュウギョウシャ</t>
    </rPh>
    <rPh sb="7" eb="9">
      <t>ジョウキョウ</t>
    </rPh>
    <rPh sb="9" eb="12">
      <t>チョウサヒョウ</t>
    </rPh>
    <rPh sb="13" eb="19">
      <t>ジゼンテイシュツシリョウ</t>
    </rPh>
    <rPh sb="25" eb="27">
      <t>サンショウ</t>
    </rPh>
    <rPh sb="29" eb="31">
      <t>シカク</t>
    </rPh>
    <rPh sb="32" eb="33">
      <t>ショウ</t>
    </rPh>
    <phoneticPr fontId="4"/>
  </si>
  <si>
    <r>
      <t xml:space="preserve">感染症の予防及びまん延の防止のための対策を検討する委員会（以下、「感染対策委員会」という）について、以下のとおり開催しているか。
 　a.　構成メンバーの責任及び役割分担を明確にすること。
 　b.　感染対策担当者を決めていること。
 　c.　おおむね６月に１回以上開催すること。
 　d.　その結果について介護支援専門員に周知徹底を図ること。
</t>
    </r>
    <r>
      <rPr>
        <sz val="8"/>
        <rFont val="ＭＳ 明朝"/>
        <family val="1"/>
        <charset val="128"/>
      </rPr>
      <t xml:space="preserve"> ※　他の会議体を設置している場合、感染対策委員会をこれと一体的に設置・運営することとして差し支えない。
 ※　感染対策委員会はテレビ電話装置等を活用して行うことができる。　</t>
    </r>
    <rPh sb="17" eb="19">
      <t>カンセン</t>
    </rPh>
    <rPh sb="19" eb="21">
      <t>タイサク</t>
    </rPh>
    <rPh sb="22" eb="25">
      <t>キソテキ</t>
    </rPh>
    <rPh sb="25" eb="27">
      <t>ナイヨウ</t>
    </rPh>
    <rPh sb="27" eb="28">
      <t>ナド</t>
    </rPh>
    <rPh sb="29" eb="31">
      <t>テキセツ</t>
    </rPh>
    <rPh sb="32" eb="34">
      <t>チシキ</t>
    </rPh>
    <rPh sb="35" eb="37">
      <t>フキュウ</t>
    </rPh>
    <rPh sb="38" eb="40">
      <t>ケイハツ</t>
    </rPh>
    <rPh sb="49" eb="51">
      <t>トウガイ</t>
    </rPh>
    <rPh sb="51" eb="54">
      <t>ジギョウショ</t>
    </rPh>
    <rPh sb="58" eb="60">
      <t>シシン</t>
    </rPh>
    <rPh sb="61" eb="62">
      <t>モト</t>
    </rPh>
    <rPh sb="67" eb="69">
      <t>カンリ</t>
    </rPh>
    <rPh sb="70" eb="72">
      <t>テッテイ</t>
    </rPh>
    <rPh sb="80" eb="82">
      <t>レイコウ</t>
    </rPh>
    <rPh sb="83" eb="84">
      <t>オコナ</t>
    </rPh>
    <rPh sb="98" eb="100">
      <t>ケンシュウ</t>
    </rPh>
    <rPh sb="101" eb="103">
      <t>ナイヨウ</t>
    </rPh>
    <rPh sb="107" eb="109">
      <t>キロク</t>
    </rPh>
    <rPh sb="120" eb="123">
      <t>ジギョウショ</t>
    </rPh>
    <rPh sb="123" eb="124">
      <t>ナイ</t>
    </rPh>
    <rPh sb="125" eb="126">
      <t>オコナ</t>
    </rPh>
    <rPh sb="131" eb="132">
      <t>サ</t>
    </rPh>
    <rPh sb="133" eb="134">
      <t>ツカ</t>
    </rPh>
    <phoneticPr fontId="4"/>
  </si>
  <si>
    <r>
      <t xml:space="preserve">（２）　訓練（シミュレーション）について、
　 a.　年１回以上開催する。
　 b.　発生時の対応を定めた指針及び研修内容に基づき、事務所内の役割分担の確認や、感染対策をした上でのケアの演習等を
　　　実施する。
</t>
    </r>
    <r>
      <rPr>
        <sz val="8"/>
        <rFont val="ＭＳ 明朝"/>
        <family val="1"/>
        <charset val="128"/>
      </rPr>
      <t xml:space="preserve"> ※　訓練の実施は、机上・実地での実施含めその手法は問わない。</t>
    </r>
    <rPh sb="4" eb="6">
      <t>クンレン</t>
    </rPh>
    <rPh sb="27" eb="28">
      <t>ネン</t>
    </rPh>
    <rPh sb="29" eb="30">
      <t>カイ</t>
    </rPh>
    <rPh sb="30" eb="32">
      <t>イジョウ</t>
    </rPh>
    <rPh sb="32" eb="34">
      <t>カイサイ</t>
    </rPh>
    <rPh sb="43" eb="45">
      <t>ハッセイ</t>
    </rPh>
    <rPh sb="45" eb="46">
      <t>ジ</t>
    </rPh>
    <rPh sb="47" eb="49">
      <t>タイオウ</t>
    </rPh>
    <rPh sb="50" eb="51">
      <t>サダ</t>
    </rPh>
    <rPh sb="53" eb="55">
      <t>シシン</t>
    </rPh>
    <rPh sb="55" eb="56">
      <t>オヨ</t>
    </rPh>
    <rPh sb="57" eb="59">
      <t>ケンシュウ</t>
    </rPh>
    <rPh sb="59" eb="61">
      <t>ナイヨウ</t>
    </rPh>
    <rPh sb="62" eb="63">
      <t>モト</t>
    </rPh>
    <rPh sb="66" eb="68">
      <t>ジム</t>
    </rPh>
    <rPh sb="68" eb="69">
      <t>ショ</t>
    </rPh>
    <rPh sb="69" eb="70">
      <t>ナイ</t>
    </rPh>
    <rPh sb="71" eb="73">
      <t>ヤクワリ</t>
    </rPh>
    <rPh sb="73" eb="75">
      <t>ブンタン</t>
    </rPh>
    <rPh sb="76" eb="78">
      <t>カクニン</t>
    </rPh>
    <rPh sb="80" eb="82">
      <t>カンセン</t>
    </rPh>
    <rPh sb="82" eb="84">
      <t>タイサク</t>
    </rPh>
    <rPh sb="87" eb="88">
      <t>ウエ</t>
    </rPh>
    <rPh sb="93" eb="95">
      <t>エンシュウ</t>
    </rPh>
    <rPh sb="95" eb="96">
      <t>ナド</t>
    </rPh>
    <rPh sb="101" eb="103">
      <t>ジッシ</t>
    </rPh>
    <rPh sb="110" eb="112">
      <t>クンレン</t>
    </rPh>
    <rPh sb="113" eb="115">
      <t>ジッシ</t>
    </rPh>
    <phoneticPr fontId="4"/>
  </si>
  <si>
    <r>
      <t xml:space="preserve">（１）　研修について、
　 a.　年１回以上開催する。
　 b.　感染対策の基礎的内容等の適切な知識を普及・啓発する。
　 c.　当該事業所における指針に基づいた衛生管理の徹底や衛生的なケアの励行を行うものとする。
　 d.　研修の内容について記録する。
</t>
    </r>
    <r>
      <rPr>
        <sz val="8"/>
        <rFont val="ＭＳ 明朝"/>
        <family val="1"/>
        <charset val="128"/>
      </rPr>
      <t xml:space="preserve"> ※　研修は事業所内で行うものでも差し支えない。</t>
    </r>
    <rPh sb="4" eb="6">
      <t>ケンシュウ</t>
    </rPh>
    <rPh sb="33" eb="35">
      <t>カンセン</t>
    </rPh>
    <rPh sb="35" eb="37">
      <t>タイサク</t>
    </rPh>
    <rPh sb="38" eb="41">
      <t>キソテキ</t>
    </rPh>
    <rPh sb="41" eb="43">
      <t>ナイヨウ</t>
    </rPh>
    <rPh sb="43" eb="44">
      <t>ナド</t>
    </rPh>
    <rPh sb="45" eb="47">
      <t>テキセツ</t>
    </rPh>
    <rPh sb="48" eb="50">
      <t>チシキ</t>
    </rPh>
    <rPh sb="51" eb="53">
      <t>フキュウ</t>
    </rPh>
    <rPh sb="54" eb="56">
      <t>ケイハツ</t>
    </rPh>
    <rPh sb="65" eb="67">
      <t>トウガイ</t>
    </rPh>
    <rPh sb="67" eb="70">
      <t>ジギョウショ</t>
    </rPh>
    <rPh sb="74" eb="76">
      <t>シシン</t>
    </rPh>
    <rPh sb="77" eb="78">
      <t>モト</t>
    </rPh>
    <rPh sb="81" eb="83">
      <t>エイセイ</t>
    </rPh>
    <rPh sb="83" eb="85">
      <t>カンリ</t>
    </rPh>
    <rPh sb="86" eb="88">
      <t>テッテイ</t>
    </rPh>
    <rPh sb="96" eb="98">
      <t>レイコウ</t>
    </rPh>
    <rPh sb="99" eb="100">
      <t>オコナ</t>
    </rPh>
    <rPh sb="113" eb="115">
      <t>ケンシュウ</t>
    </rPh>
    <rPh sb="116" eb="118">
      <t>ナイヨウ</t>
    </rPh>
    <rPh sb="122" eb="124">
      <t>キロク</t>
    </rPh>
    <rPh sb="131" eb="133">
      <t>ケンシュウ</t>
    </rPh>
    <rPh sb="134" eb="137">
      <t>ジギョウショ</t>
    </rPh>
    <rPh sb="137" eb="138">
      <t>ナイ</t>
    </rPh>
    <rPh sb="139" eb="140">
      <t>オコナ</t>
    </rPh>
    <rPh sb="145" eb="146">
      <t>サ</t>
    </rPh>
    <rPh sb="147" eb="148">
      <t>ツカ</t>
    </rPh>
    <phoneticPr fontId="4"/>
  </si>
  <si>
    <r>
      <t xml:space="preserve">当該事業所における虐待防止検討委員会を定期的に開催するとともに、その結果について、介護支援専門員に周知徹底を図っているか。また、虐待防止検討委員会は以下の点について検討しているか。
　 a.　委員会その他事業所内の組織に関すること
　 b.　虐待防止のための指針整備に関すること
　 c.　虐待防止のための職員研修の内容に関すること
　 d.　虐待等について、従業者が相談・報告できる体制整備に関すること
　 e.　従業者が虐待等を把握した場合に、市町村への通報が迅速かつ適切に行われるための方法に関すること
　 f.　虐待等が発生した場合、その発生原因等の分析から得られる再発の確実な防止策に関すること
　 g.　前号の再発の防止策を講じた際に、その効果についての評価に関すること
</t>
    </r>
    <r>
      <rPr>
        <sz val="8"/>
        <rFont val="ＭＳ 明朝"/>
        <family val="1"/>
        <charset val="128"/>
      </rPr>
      <t xml:space="preserve"> ※　他の会議体を設置している場合、これと一体的に設置・運営することとして差し支えない。
 ※　テレビ電話装置等を活用して行うことができるものとする。</t>
    </r>
    <rPh sb="9" eb="11">
      <t>ギャクタイ</t>
    </rPh>
    <rPh sb="11" eb="13">
      <t>ボウシ</t>
    </rPh>
    <rPh sb="13" eb="15">
      <t>ケントウ</t>
    </rPh>
    <rPh sb="15" eb="18">
      <t>イインカイ</t>
    </rPh>
    <rPh sb="74" eb="76">
      <t>イカ</t>
    </rPh>
    <rPh sb="77" eb="78">
      <t>テン</t>
    </rPh>
    <rPh sb="82" eb="84">
      <t>ケントウ</t>
    </rPh>
    <rPh sb="96" eb="99">
      <t>イインカイ</t>
    </rPh>
    <rPh sb="101" eb="102">
      <t>タ</t>
    </rPh>
    <rPh sb="102" eb="105">
      <t>ジギョウショ</t>
    </rPh>
    <rPh sb="105" eb="106">
      <t>ナイ</t>
    </rPh>
    <rPh sb="107" eb="109">
      <t>ソシキ</t>
    </rPh>
    <rPh sb="110" eb="111">
      <t>カン</t>
    </rPh>
    <rPh sb="121" eb="123">
      <t>ギャクタイ</t>
    </rPh>
    <rPh sb="123" eb="125">
      <t>ボウシ</t>
    </rPh>
    <rPh sb="129" eb="131">
      <t>シシン</t>
    </rPh>
    <rPh sb="131" eb="133">
      <t>セイビ</t>
    </rPh>
    <rPh sb="134" eb="135">
      <t>カン</t>
    </rPh>
    <rPh sb="145" eb="147">
      <t>ギャクタイ</t>
    </rPh>
    <rPh sb="147" eb="149">
      <t>ボウシ</t>
    </rPh>
    <rPh sb="153" eb="155">
      <t>ショクイン</t>
    </rPh>
    <rPh sb="155" eb="157">
      <t>ケンシュウ</t>
    </rPh>
    <rPh sb="158" eb="160">
      <t>ナイヨウ</t>
    </rPh>
    <rPh sb="161" eb="162">
      <t>カン</t>
    </rPh>
    <rPh sb="172" eb="174">
      <t>ギャクタイ</t>
    </rPh>
    <rPh sb="174" eb="175">
      <t>ナド</t>
    </rPh>
    <rPh sb="180" eb="183">
      <t>ジュウギョウシャ</t>
    </rPh>
    <rPh sb="184" eb="186">
      <t>ソウダン</t>
    </rPh>
    <rPh sb="187" eb="189">
      <t>ホウコク</t>
    </rPh>
    <rPh sb="192" eb="194">
      <t>タイセイ</t>
    </rPh>
    <rPh sb="194" eb="196">
      <t>セイビ</t>
    </rPh>
    <rPh sb="197" eb="198">
      <t>カン</t>
    </rPh>
    <rPh sb="208" eb="211">
      <t>ジュウギョウシャ</t>
    </rPh>
    <rPh sb="212" eb="214">
      <t>ギャクタイ</t>
    </rPh>
    <rPh sb="214" eb="215">
      <t>ナド</t>
    </rPh>
    <rPh sb="216" eb="218">
      <t>ハアク</t>
    </rPh>
    <rPh sb="220" eb="222">
      <t>バアイ</t>
    </rPh>
    <rPh sb="224" eb="227">
      <t>シチョウソン</t>
    </rPh>
    <rPh sb="229" eb="231">
      <t>ツウホウ</t>
    </rPh>
    <rPh sb="232" eb="234">
      <t>ジンソク</t>
    </rPh>
    <rPh sb="236" eb="238">
      <t>テキセツ</t>
    </rPh>
    <rPh sb="239" eb="240">
      <t>オコナ</t>
    </rPh>
    <rPh sb="246" eb="248">
      <t>ホウホウ</t>
    </rPh>
    <rPh sb="249" eb="250">
      <t>カン</t>
    </rPh>
    <rPh sb="260" eb="262">
      <t>ギャクタイ</t>
    </rPh>
    <rPh sb="262" eb="263">
      <t>ナド</t>
    </rPh>
    <rPh sb="264" eb="266">
      <t>ハッセイ</t>
    </rPh>
    <rPh sb="268" eb="270">
      <t>バアイ</t>
    </rPh>
    <rPh sb="273" eb="275">
      <t>ハッセイ</t>
    </rPh>
    <rPh sb="275" eb="277">
      <t>ゲンイン</t>
    </rPh>
    <rPh sb="277" eb="278">
      <t>ナド</t>
    </rPh>
    <rPh sb="279" eb="281">
      <t>ブンセキ</t>
    </rPh>
    <rPh sb="283" eb="284">
      <t>エ</t>
    </rPh>
    <rPh sb="287" eb="289">
      <t>サイハツ</t>
    </rPh>
    <rPh sb="290" eb="292">
      <t>カクジツ</t>
    </rPh>
    <rPh sb="293" eb="295">
      <t>ボウシ</t>
    </rPh>
    <rPh sb="295" eb="296">
      <t>サク</t>
    </rPh>
    <rPh sb="297" eb="298">
      <t>カン</t>
    </rPh>
    <rPh sb="308" eb="309">
      <t>マエ</t>
    </rPh>
    <rPh sb="309" eb="310">
      <t>ゴウ</t>
    </rPh>
    <rPh sb="311" eb="313">
      <t>サイハツ</t>
    </rPh>
    <rPh sb="314" eb="316">
      <t>ボウシ</t>
    </rPh>
    <rPh sb="316" eb="317">
      <t>サク</t>
    </rPh>
    <rPh sb="318" eb="319">
      <t>コウ</t>
    </rPh>
    <rPh sb="321" eb="322">
      <t>サイ</t>
    </rPh>
    <rPh sb="326" eb="328">
      <t>コウカ</t>
    </rPh>
    <rPh sb="336" eb="337">
      <t>カン</t>
    </rPh>
    <rPh sb="345" eb="346">
      <t>ホカ</t>
    </rPh>
    <rPh sb="347" eb="350">
      <t>カイギタイ</t>
    </rPh>
    <rPh sb="351" eb="353">
      <t>セッチ</t>
    </rPh>
    <rPh sb="357" eb="359">
      <t>バアイ</t>
    </rPh>
    <rPh sb="363" eb="366">
      <t>イッタイテキ</t>
    </rPh>
    <rPh sb="367" eb="369">
      <t>セッチ</t>
    </rPh>
    <rPh sb="370" eb="372">
      <t>ウンエイ</t>
    </rPh>
    <rPh sb="379" eb="380">
      <t>サ</t>
    </rPh>
    <rPh sb="381" eb="382">
      <t>ツカ</t>
    </rPh>
    <phoneticPr fontId="4"/>
  </si>
  <si>
    <r>
      <t xml:space="preserve">措置を適切に実施するための専任の担当者を置いているか。
</t>
    </r>
    <r>
      <rPr>
        <sz val="8"/>
        <rFont val="ＭＳ 明朝"/>
        <family val="1"/>
        <charset val="128"/>
      </rPr>
      <t xml:space="preserve"> ※　当該担当者は、虐待防止検討委員会の責任者と同一の従業者が務めることが望ましい。</t>
    </r>
    <rPh sb="13" eb="15">
      <t>センニン</t>
    </rPh>
    <rPh sb="16" eb="19">
      <t>タントウシャ</t>
    </rPh>
    <rPh sb="31" eb="33">
      <t>トウガイ</t>
    </rPh>
    <rPh sb="33" eb="36">
      <t>タントウシャ</t>
    </rPh>
    <rPh sb="38" eb="40">
      <t>ギャクタイ</t>
    </rPh>
    <rPh sb="40" eb="42">
      <t>ボウシ</t>
    </rPh>
    <rPh sb="42" eb="44">
      <t>ケントウ</t>
    </rPh>
    <rPh sb="44" eb="47">
      <t>イインカイ</t>
    </rPh>
    <rPh sb="48" eb="51">
      <t>セキニンシャ</t>
    </rPh>
    <rPh sb="52" eb="54">
      <t>ドウイツ</t>
    </rPh>
    <rPh sb="55" eb="58">
      <t>ジュウギョウシャ</t>
    </rPh>
    <rPh sb="59" eb="60">
      <t>ツト</t>
    </rPh>
    <rPh sb="65" eb="66">
      <t>ノゾ</t>
    </rPh>
    <phoneticPr fontId="4"/>
  </si>
  <si>
    <r>
      <t xml:space="preserve">当該事業所において、従業者に対して虐待の防止のための研修を定期的に実施しているか。具体的には、以下のとおり実施しているか。
 　a.　上記指針に基づいた研修プログラムを作成する。
 　b.　年1回以上研修を実施する。
 　c.　新規採用時、同様の研修を実施する。
 　d.　研修の実施内容について記録する。
</t>
    </r>
    <r>
      <rPr>
        <sz val="8"/>
        <rFont val="ＭＳ 明朝"/>
        <family val="1"/>
        <charset val="128"/>
      </rPr>
      <t xml:space="preserve"> ※　研修の実施は、事業所内での研修で差し支えない。</t>
    </r>
    <rPh sb="10" eb="13">
      <t>ジュウギョウシャ</t>
    </rPh>
    <rPh sb="17" eb="19">
      <t>ギャクタイ</t>
    </rPh>
    <rPh sb="20" eb="22">
      <t>ボウシ</t>
    </rPh>
    <rPh sb="26" eb="28">
      <t>ケンシュウ</t>
    </rPh>
    <rPh sb="67" eb="69">
      <t>ジョウキ</t>
    </rPh>
    <rPh sb="69" eb="71">
      <t>シシン</t>
    </rPh>
    <rPh sb="72" eb="73">
      <t>モト</t>
    </rPh>
    <rPh sb="84" eb="86">
      <t>サクセイ</t>
    </rPh>
    <rPh sb="95" eb="96">
      <t>ネン</t>
    </rPh>
    <rPh sb="97" eb="100">
      <t>カイイジョウ</t>
    </rPh>
    <rPh sb="100" eb="102">
      <t>ケンシュウ</t>
    </rPh>
    <rPh sb="114" eb="116">
      <t>シンキ</t>
    </rPh>
    <rPh sb="116" eb="118">
      <t>サイヨウ</t>
    </rPh>
    <rPh sb="118" eb="119">
      <t>ジ</t>
    </rPh>
    <rPh sb="120" eb="122">
      <t>ドウヨウ</t>
    </rPh>
    <rPh sb="123" eb="125">
      <t>ケンシュウ</t>
    </rPh>
    <rPh sb="126" eb="128">
      <t>ジッシ</t>
    </rPh>
    <rPh sb="137" eb="139">
      <t>ケンシュウ</t>
    </rPh>
    <rPh sb="140" eb="142">
      <t>ジッシ</t>
    </rPh>
    <rPh sb="142" eb="144">
      <t>ナイヨウ</t>
    </rPh>
    <rPh sb="157" eb="159">
      <t>ケンシュウ</t>
    </rPh>
    <rPh sb="160" eb="162">
      <t>ジッシ</t>
    </rPh>
    <rPh sb="164" eb="167">
      <t>ジギョウショ</t>
    </rPh>
    <rPh sb="167" eb="168">
      <t>ナイ</t>
    </rPh>
    <rPh sb="170" eb="172">
      <t>ケンシュウ</t>
    </rPh>
    <rPh sb="173" eb="174">
      <t>サ</t>
    </rPh>
    <rPh sb="175" eb="176">
      <t>ツカ</t>
    </rPh>
    <phoneticPr fontId="4"/>
  </si>
  <si>
    <r>
      <t xml:space="preserve">（１）感染症に係る業務継続計画
　　a.　平時からの備え（体制構築・整備、感染症防止に向けた取組の実施、備蓄品の確保等）
　　b.　初動対応
　　c.　感染拡大防止体制の確立（保健所との連携、濃厚接触者への対応、関係者との情報共有等）
</t>
    </r>
    <r>
      <rPr>
        <sz val="8"/>
        <rFont val="ＭＳ 明朝"/>
        <family val="1"/>
        <charset val="128"/>
      </rPr>
      <t xml:space="preserve"> ※　当該計画と、感染症の予防及びまん延の防止のための指針（後出）については、それぞれに対応する項目を適切に設定している場合には、
　　一体的に作成することとして差し支えない。</t>
    </r>
    <rPh sb="3" eb="6">
      <t>カンセンショウ</t>
    </rPh>
    <rPh sb="7" eb="8">
      <t>カカ</t>
    </rPh>
    <rPh sb="9" eb="11">
      <t>ギョウム</t>
    </rPh>
    <rPh sb="11" eb="13">
      <t>ケイゾク</t>
    </rPh>
    <rPh sb="13" eb="15">
      <t>ケイカク</t>
    </rPh>
    <rPh sb="21" eb="23">
      <t>ヘイジ</t>
    </rPh>
    <rPh sb="26" eb="27">
      <t>ソナ</t>
    </rPh>
    <rPh sb="29" eb="31">
      <t>タイセイ</t>
    </rPh>
    <rPh sb="31" eb="33">
      <t>コウチク</t>
    </rPh>
    <rPh sb="34" eb="36">
      <t>セイビ</t>
    </rPh>
    <rPh sb="37" eb="40">
      <t>カンセンショウ</t>
    </rPh>
    <rPh sb="40" eb="42">
      <t>ボウシ</t>
    </rPh>
    <rPh sb="43" eb="44">
      <t>ム</t>
    </rPh>
    <rPh sb="46" eb="47">
      <t>トリ</t>
    </rPh>
    <rPh sb="47" eb="48">
      <t>グミ</t>
    </rPh>
    <rPh sb="49" eb="51">
      <t>ジッシ</t>
    </rPh>
    <rPh sb="54" eb="55">
      <t>ヒン</t>
    </rPh>
    <rPh sb="56" eb="58">
      <t>カクホ</t>
    </rPh>
    <rPh sb="58" eb="59">
      <t>ナド</t>
    </rPh>
    <rPh sb="66" eb="68">
      <t>ショドウ</t>
    </rPh>
    <rPh sb="68" eb="70">
      <t>タイオウ</t>
    </rPh>
    <rPh sb="76" eb="78">
      <t>カンセン</t>
    </rPh>
    <rPh sb="78" eb="80">
      <t>カクダイ</t>
    </rPh>
    <rPh sb="80" eb="82">
      <t>ボウシ</t>
    </rPh>
    <rPh sb="82" eb="84">
      <t>タイセイ</t>
    </rPh>
    <rPh sb="85" eb="87">
      <t>カクリツ</t>
    </rPh>
    <rPh sb="88" eb="91">
      <t>ホケンジョ</t>
    </rPh>
    <rPh sb="93" eb="95">
      <t>レンケイ</t>
    </rPh>
    <rPh sb="96" eb="98">
      <t>ノウコウ</t>
    </rPh>
    <rPh sb="98" eb="101">
      <t>セッショクシャ</t>
    </rPh>
    <rPh sb="103" eb="105">
      <t>タイオウ</t>
    </rPh>
    <rPh sb="111" eb="113">
      <t>ジョウホウ</t>
    </rPh>
    <rPh sb="113" eb="115">
      <t>キョウユウ</t>
    </rPh>
    <rPh sb="115" eb="116">
      <t>ナド</t>
    </rPh>
    <rPh sb="121" eb="123">
      <t>トウガイ</t>
    </rPh>
    <rPh sb="123" eb="125">
      <t>ケイカク</t>
    </rPh>
    <rPh sb="127" eb="130">
      <t>カンセンショウ</t>
    </rPh>
    <rPh sb="131" eb="133">
      <t>ヨボウ</t>
    </rPh>
    <rPh sb="133" eb="134">
      <t>オヨ</t>
    </rPh>
    <rPh sb="137" eb="138">
      <t>エン</t>
    </rPh>
    <rPh sb="139" eb="141">
      <t>ボウシ</t>
    </rPh>
    <rPh sb="145" eb="147">
      <t>シシン</t>
    </rPh>
    <rPh sb="148" eb="149">
      <t>アト</t>
    </rPh>
    <rPh sb="149" eb="150">
      <t>デ</t>
    </rPh>
    <rPh sb="162" eb="164">
      <t>タイオウ</t>
    </rPh>
    <rPh sb="166" eb="168">
      <t>コウモク</t>
    </rPh>
    <rPh sb="172" eb="174">
      <t>セッテイ</t>
    </rPh>
    <rPh sb="178" eb="180">
      <t>バアイ</t>
    </rPh>
    <rPh sb="186" eb="189">
      <t>イッタイテキ</t>
    </rPh>
    <rPh sb="190" eb="192">
      <t>サクセイ</t>
    </rPh>
    <rPh sb="199" eb="200">
      <t>サ</t>
    </rPh>
    <rPh sb="201" eb="202">
      <t>ツカ</t>
    </rPh>
    <phoneticPr fontId="4"/>
  </si>
  <si>
    <r>
      <t xml:space="preserve">感染症や非常災害の発生時において、業務継続計画を策定し、当該計画に従い必要な措置を講じているか。特に、当該計画において、以下の項目を記載しているか。
</t>
    </r>
    <r>
      <rPr>
        <sz val="8"/>
        <rFont val="ＭＳ 明朝"/>
        <family val="1"/>
        <charset val="128"/>
      </rPr>
      <t>※　なお、感染症及び災害の業務継続計画を一体的に策定することを妨げるものではない。</t>
    </r>
    <rPh sb="0" eb="3">
      <t>カンセンショウ</t>
    </rPh>
    <rPh sb="4" eb="6">
      <t>ヒジョウ</t>
    </rPh>
    <rPh sb="6" eb="8">
      <t>サイガイ</t>
    </rPh>
    <rPh sb="9" eb="11">
      <t>ハッセイ</t>
    </rPh>
    <rPh sb="11" eb="12">
      <t>ジ</t>
    </rPh>
    <rPh sb="17" eb="19">
      <t>ギョウム</t>
    </rPh>
    <rPh sb="19" eb="21">
      <t>ケイゾク</t>
    </rPh>
    <rPh sb="21" eb="23">
      <t>ケイカク</t>
    </rPh>
    <rPh sb="24" eb="26">
      <t>サクテイ</t>
    </rPh>
    <rPh sb="28" eb="30">
      <t>トウガイ</t>
    </rPh>
    <rPh sb="30" eb="32">
      <t>ケイカク</t>
    </rPh>
    <rPh sb="33" eb="34">
      <t>シタガ</t>
    </rPh>
    <rPh sb="35" eb="37">
      <t>ヒツヨウ</t>
    </rPh>
    <rPh sb="38" eb="40">
      <t>ソチ</t>
    </rPh>
    <rPh sb="41" eb="42">
      <t>コウ</t>
    </rPh>
    <rPh sb="48" eb="49">
      <t>トク</t>
    </rPh>
    <rPh sb="51" eb="53">
      <t>トウガイ</t>
    </rPh>
    <rPh sb="53" eb="55">
      <t>ケイカク</t>
    </rPh>
    <rPh sb="60" eb="62">
      <t>イカ</t>
    </rPh>
    <rPh sb="63" eb="65">
      <t>コウモク</t>
    </rPh>
    <rPh sb="66" eb="68">
      <t>キサイ</t>
    </rPh>
    <phoneticPr fontId="4"/>
  </si>
  <si>
    <r>
      <t xml:space="preserve">当該事業所における感染症の予防及びまん延の防止のための対策を検討する委員会（以下、「感染対策委員会」という）について、以下のとおり開催しているか。
 　a.　構成メンバーの責任及び役割分担を明確にすること。
 　b.　感染対策担当者を決めていること。
 　c.　おおむね６月に１回以上開催すること。
 　d.　その結果について介護支援専門員に周知徹底を図ること。
</t>
    </r>
    <r>
      <rPr>
        <sz val="8"/>
        <rFont val="ＭＳ 明朝"/>
        <family val="1"/>
        <charset val="128"/>
      </rPr>
      <t xml:space="preserve"> ※　他の会議体を設置している場合、感染対策委員会をこれと一体的に設置・運営することとして差し支えない。
 ※　感染対策委員会はテレビ電話装置等を活用して行うことができる。　</t>
    </r>
    <rPh sb="0" eb="2">
      <t>トウガイ</t>
    </rPh>
    <rPh sb="26" eb="28">
      <t>カンセン</t>
    </rPh>
    <rPh sb="28" eb="30">
      <t>タイサク</t>
    </rPh>
    <rPh sb="31" eb="34">
      <t>キソテキ</t>
    </rPh>
    <rPh sb="34" eb="36">
      <t>ナイヨウ</t>
    </rPh>
    <rPh sb="36" eb="37">
      <t>ナド</t>
    </rPh>
    <rPh sb="38" eb="40">
      <t>テキセツ</t>
    </rPh>
    <rPh sb="41" eb="43">
      <t>チシキ</t>
    </rPh>
    <rPh sb="44" eb="46">
      <t>フキュウ</t>
    </rPh>
    <rPh sb="47" eb="49">
      <t>ケイハツ</t>
    </rPh>
    <rPh sb="58" eb="60">
      <t>トウガイ</t>
    </rPh>
    <rPh sb="60" eb="63">
      <t>ジギョウショ</t>
    </rPh>
    <rPh sb="67" eb="69">
      <t>シシン</t>
    </rPh>
    <rPh sb="70" eb="71">
      <t>モト</t>
    </rPh>
    <rPh sb="76" eb="78">
      <t>カンリ</t>
    </rPh>
    <rPh sb="79" eb="81">
      <t>テッテイ</t>
    </rPh>
    <rPh sb="89" eb="91">
      <t>レイコウ</t>
    </rPh>
    <rPh sb="92" eb="93">
      <t>オコナ</t>
    </rPh>
    <rPh sb="107" eb="109">
      <t>ケンシュウ</t>
    </rPh>
    <rPh sb="110" eb="112">
      <t>ナイヨウ</t>
    </rPh>
    <rPh sb="116" eb="118">
      <t>キロク</t>
    </rPh>
    <rPh sb="129" eb="132">
      <t>ジギョウショ</t>
    </rPh>
    <rPh sb="132" eb="133">
      <t>ナイ</t>
    </rPh>
    <rPh sb="134" eb="135">
      <t>オコナ</t>
    </rPh>
    <rPh sb="140" eb="141">
      <t>サ</t>
    </rPh>
    <rPh sb="142" eb="143">
      <t>ツカ</t>
    </rPh>
    <phoneticPr fontId="4"/>
  </si>
  <si>
    <r>
      <t xml:space="preserve">当該事業所における虐待防止検討委員会を定期的に開催するとともに、その結果について、介護支援専門員に周知徹底を図っているか。また、虐待防止検討委員会は以下の項目の中から検討しているか。
　 a.　委員会その他事業所内の組織に関すること
　 b.　虐待防止のための指針整備に関すること
　 c.　虐待防止のための職員研修の内容に関すること
　 d.　虐待等について、従業者が相談・報告できる体制整備に関すること
　 e.　従業者が虐待等を把握した場合に、市町村への通報が迅速かつ適切に行われるための方法に関すること
　 f.　虐待等が発生した場合、その発生原因等の分析から得られる再発の確実な防止策に関すること
　 g.　前号の再発の防止策を講じた際に、その効果についての評価に関すること
</t>
    </r>
    <r>
      <rPr>
        <sz val="8"/>
        <rFont val="ＭＳ 明朝"/>
        <family val="1"/>
        <charset val="128"/>
      </rPr>
      <t xml:space="preserve"> ※　他の会議体を設置している場合、これと一体的に設置・運営することとして差し支えない。
 ※　テレビ電話装置等を活用して行うことができるものとする。</t>
    </r>
    <rPh sb="9" eb="11">
      <t>ギャクタイ</t>
    </rPh>
    <rPh sb="11" eb="13">
      <t>ボウシ</t>
    </rPh>
    <rPh sb="13" eb="15">
      <t>ケントウ</t>
    </rPh>
    <rPh sb="15" eb="18">
      <t>イインカイ</t>
    </rPh>
    <rPh sb="74" eb="76">
      <t>イカ</t>
    </rPh>
    <rPh sb="77" eb="79">
      <t>コウモク</t>
    </rPh>
    <rPh sb="80" eb="81">
      <t>ナカ</t>
    </rPh>
    <rPh sb="83" eb="85">
      <t>ケントウ</t>
    </rPh>
    <rPh sb="97" eb="100">
      <t>イインカイ</t>
    </rPh>
    <rPh sb="102" eb="103">
      <t>タ</t>
    </rPh>
    <rPh sb="103" eb="106">
      <t>ジギョウショ</t>
    </rPh>
    <rPh sb="106" eb="107">
      <t>ナイ</t>
    </rPh>
    <rPh sb="108" eb="110">
      <t>ソシキ</t>
    </rPh>
    <rPh sb="111" eb="112">
      <t>カン</t>
    </rPh>
    <rPh sb="122" eb="124">
      <t>ギャクタイ</t>
    </rPh>
    <rPh sb="124" eb="126">
      <t>ボウシ</t>
    </rPh>
    <rPh sb="130" eb="132">
      <t>シシン</t>
    </rPh>
    <rPh sb="132" eb="134">
      <t>セイビ</t>
    </rPh>
    <rPh sb="135" eb="136">
      <t>カン</t>
    </rPh>
    <rPh sb="146" eb="148">
      <t>ギャクタイ</t>
    </rPh>
    <rPh sb="148" eb="150">
      <t>ボウシ</t>
    </rPh>
    <rPh sb="154" eb="156">
      <t>ショクイン</t>
    </rPh>
    <rPh sb="156" eb="158">
      <t>ケンシュウ</t>
    </rPh>
    <rPh sb="159" eb="161">
      <t>ナイヨウ</t>
    </rPh>
    <rPh sb="162" eb="163">
      <t>カン</t>
    </rPh>
    <rPh sb="173" eb="175">
      <t>ギャクタイ</t>
    </rPh>
    <rPh sb="175" eb="176">
      <t>ナド</t>
    </rPh>
    <rPh sb="181" eb="184">
      <t>ジュウギョウシャ</t>
    </rPh>
    <rPh sb="185" eb="187">
      <t>ソウダン</t>
    </rPh>
    <rPh sb="188" eb="190">
      <t>ホウコク</t>
    </rPh>
    <rPh sb="193" eb="195">
      <t>タイセイ</t>
    </rPh>
    <rPh sb="195" eb="197">
      <t>セイビ</t>
    </rPh>
    <rPh sb="198" eb="199">
      <t>カン</t>
    </rPh>
    <rPh sb="209" eb="212">
      <t>ジュウギョウシャ</t>
    </rPh>
    <rPh sb="213" eb="215">
      <t>ギャクタイ</t>
    </rPh>
    <rPh sb="215" eb="216">
      <t>ナド</t>
    </rPh>
    <rPh sb="217" eb="219">
      <t>ハアク</t>
    </rPh>
    <rPh sb="221" eb="223">
      <t>バアイ</t>
    </rPh>
    <rPh sb="225" eb="228">
      <t>シチョウソン</t>
    </rPh>
    <rPh sb="230" eb="232">
      <t>ツウホウ</t>
    </rPh>
    <rPh sb="233" eb="235">
      <t>ジンソク</t>
    </rPh>
    <rPh sb="237" eb="239">
      <t>テキセツ</t>
    </rPh>
    <rPh sb="240" eb="241">
      <t>オコナ</t>
    </rPh>
    <rPh sb="247" eb="249">
      <t>ホウホウ</t>
    </rPh>
    <rPh sb="250" eb="251">
      <t>カン</t>
    </rPh>
    <rPh sb="261" eb="263">
      <t>ギャクタイ</t>
    </rPh>
    <rPh sb="263" eb="264">
      <t>ナド</t>
    </rPh>
    <rPh sb="265" eb="267">
      <t>ハッセイ</t>
    </rPh>
    <rPh sb="269" eb="271">
      <t>バアイ</t>
    </rPh>
    <rPh sb="274" eb="276">
      <t>ハッセイ</t>
    </rPh>
    <rPh sb="276" eb="278">
      <t>ゲンイン</t>
    </rPh>
    <rPh sb="278" eb="279">
      <t>ナド</t>
    </rPh>
    <rPh sb="280" eb="282">
      <t>ブンセキ</t>
    </rPh>
    <rPh sb="284" eb="285">
      <t>エ</t>
    </rPh>
    <rPh sb="288" eb="290">
      <t>サイハツ</t>
    </rPh>
    <rPh sb="291" eb="293">
      <t>カクジツ</t>
    </rPh>
    <rPh sb="294" eb="296">
      <t>ボウシ</t>
    </rPh>
    <rPh sb="296" eb="297">
      <t>サク</t>
    </rPh>
    <rPh sb="298" eb="299">
      <t>カン</t>
    </rPh>
    <rPh sb="309" eb="310">
      <t>マエ</t>
    </rPh>
    <rPh sb="310" eb="311">
      <t>ゴウ</t>
    </rPh>
    <rPh sb="312" eb="314">
      <t>サイハツ</t>
    </rPh>
    <rPh sb="315" eb="317">
      <t>ボウシ</t>
    </rPh>
    <rPh sb="317" eb="318">
      <t>サク</t>
    </rPh>
    <rPh sb="319" eb="320">
      <t>コウ</t>
    </rPh>
    <rPh sb="322" eb="323">
      <t>サイ</t>
    </rPh>
    <rPh sb="327" eb="329">
      <t>コウカ</t>
    </rPh>
    <rPh sb="337" eb="338">
      <t>カン</t>
    </rPh>
    <rPh sb="346" eb="347">
      <t>ホカ</t>
    </rPh>
    <rPh sb="348" eb="351">
      <t>カイギタイ</t>
    </rPh>
    <rPh sb="352" eb="354">
      <t>セッチ</t>
    </rPh>
    <rPh sb="358" eb="360">
      <t>バアイ</t>
    </rPh>
    <rPh sb="364" eb="367">
      <t>イッタイテキ</t>
    </rPh>
    <rPh sb="368" eb="370">
      <t>セッチ</t>
    </rPh>
    <rPh sb="371" eb="373">
      <t>ウンエイ</t>
    </rPh>
    <rPh sb="380" eb="381">
      <t>サ</t>
    </rPh>
    <rPh sb="382" eb="383">
      <t>ツカ</t>
    </rPh>
    <phoneticPr fontId="4"/>
  </si>
  <si>
    <t>確　認　項　目　に　係　る　自　己　点　検　表 （ 人 員 基 準 ・ 設 備 基 準 ）</t>
    <rPh sb="0" eb="1">
      <t>アキラ</t>
    </rPh>
    <rPh sb="2" eb="3">
      <t>ニン</t>
    </rPh>
    <rPh sb="4" eb="5">
      <t>コウ</t>
    </rPh>
    <rPh sb="6" eb="7">
      <t>モク</t>
    </rPh>
    <rPh sb="10" eb="11">
      <t>カカ</t>
    </rPh>
    <rPh sb="14" eb="15">
      <t>ジ</t>
    </rPh>
    <rPh sb="16" eb="17">
      <t>オノレ</t>
    </rPh>
    <rPh sb="18" eb="19">
      <t>テン</t>
    </rPh>
    <rPh sb="20" eb="21">
      <t>ケン</t>
    </rPh>
    <rPh sb="22" eb="23">
      <t>ヒョウ</t>
    </rPh>
    <rPh sb="26" eb="27">
      <t>ニン</t>
    </rPh>
    <rPh sb="28" eb="29">
      <t>イン</t>
    </rPh>
    <rPh sb="30" eb="31">
      <t>モト</t>
    </rPh>
    <rPh sb="32" eb="33">
      <t>ジュン</t>
    </rPh>
    <rPh sb="36" eb="37">
      <t>セツ</t>
    </rPh>
    <rPh sb="38" eb="39">
      <t>ビ</t>
    </rPh>
    <rPh sb="40" eb="41">
      <t>モト</t>
    </rPh>
    <rPh sb="42" eb="43">
      <t>ジュン</t>
    </rPh>
    <phoneticPr fontId="7"/>
  </si>
  <si>
    <t>確　認　項　目　に　係　る　自　己　点　検　表 （ 人 員 基 準 ・ 設 備 基 準 ）</t>
    <rPh sb="0" eb="1">
      <t>アキラ</t>
    </rPh>
    <rPh sb="2" eb="3">
      <t>ニン</t>
    </rPh>
    <rPh sb="4" eb="5">
      <t>コウ</t>
    </rPh>
    <rPh sb="6" eb="7">
      <t>モク</t>
    </rPh>
    <rPh sb="10" eb="11">
      <t>カカ</t>
    </rPh>
    <rPh sb="14" eb="15">
      <t>ジ</t>
    </rPh>
    <rPh sb="16" eb="17">
      <t>オノレ</t>
    </rPh>
    <rPh sb="18" eb="19">
      <t>テン</t>
    </rPh>
    <rPh sb="20" eb="21">
      <t>ケン</t>
    </rPh>
    <rPh sb="22" eb="23">
      <t>ヒョウ</t>
    </rPh>
    <phoneticPr fontId="7"/>
  </si>
  <si>
    <t>確　認　項　目　に　係　る　自　己　点　検　表　 （ 運 営 基 準 ）</t>
    <rPh sb="0" eb="1">
      <t>アキラ</t>
    </rPh>
    <rPh sb="2" eb="3">
      <t>ニン</t>
    </rPh>
    <rPh sb="4" eb="5">
      <t>コウ</t>
    </rPh>
    <rPh sb="6" eb="7">
      <t>モク</t>
    </rPh>
    <rPh sb="10" eb="11">
      <t>カカ</t>
    </rPh>
    <rPh sb="14" eb="15">
      <t>ジ</t>
    </rPh>
    <rPh sb="16" eb="17">
      <t>オノレ</t>
    </rPh>
    <rPh sb="18" eb="19">
      <t>テン</t>
    </rPh>
    <rPh sb="20" eb="21">
      <t>ケン</t>
    </rPh>
    <rPh sb="22" eb="23">
      <t>ヒョウ</t>
    </rPh>
    <phoneticPr fontId="7"/>
  </si>
  <si>
    <t>認知症対応型共同生活介護又は介護予防認知症対応型共同生活介護、地域密着型特定施設入居者生活介護若しくは地域密着型介護老人福祉施設の入居者又は入所者の数と、当該共用型認知症対応型通所介護の利用者の数を合計した数について、各サービスの規定を満たすために必要な員数を配置しているか。</t>
    <rPh sb="109" eb="110">
      <t>カク</t>
    </rPh>
    <phoneticPr fontId="3"/>
  </si>
  <si>
    <r>
      <t xml:space="preserve">当該事業所ごとに置くべき、次の従業者の員数を満たしているか。
□　生活相談員
　　・　サービス提供日ごとに、サービスの提供時間帯に生活相談員が勤務している時間数の合計数をサービス提供している時間
　　　帯の時間数で除して得た数が１以上確保されるために必要と認められる数
　　・　１人以上は常勤
□　看護師若しくは准看護師又は介護職員
　　・　サービスの単位ごとに専従１以上
　　・　サービスの提供時間帯に看護師若しくは准看護師又は介護職員が勤務している時間数の合計数をサービス提供している時
　　　間数で除して得た数が１以上確保されるために必要と認められる数
　　・　１人以上は常勤
□　機能訓練指導員
　　・　１以上
　※　単位とは、単独型・併設型指定認知症対応型通所介護が、利用者に対して同時に、一体的に提供されるものを言い、その利
　　用定員は12人以下である。
</t>
    </r>
    <r>
      <rPr>
        <sz val="8"/>
        <rFont val="ＭＳ 明朝"/>
        <family val="1"/>
        <charset val="128"/>
      </rPr>
      <t>　※　看護職員又は介護職員が勤務している時間数の合計がサービス提供時間を下回ってはいけない。</t>
    </r>
    <rPh sb="13" eb="14">
      <t>ツギ</t>
    </rPh>
    <rPh sb="22" eb="23">
      <t>ミ</t>
    </rPh>
    <rPh sb="33" eb="38">
      <t>セイカツソウダンイン</t>
    </rPh>
    <rPh sb="47" eb="50">
      <t>テイキョウビ</t>
    </rPh>
    <rPh sb="59" eb="61">
      <t>テイキョウ</t>
    </rPh>
    <rPh sb="61" eb="64">
      <t>ジカンタイ</t>
    </rPh>
    <rPh sb="71" eb="73">
      <t>キンム</t>
    </rPh>
    <rPh sb="77" eb="80">
      <t>ジカンスウ</t>
    </rPh>
    <rPh sb="81" eb="84">
      <t>ゴウケイスウ</t>
    </rPh>
    <rPh sb="89" eb="91">
      <t>テイキョウ</t>
    </rPh>
    <rPh sb="103" eb="106">
      <t>ジカンスウ</t>
    </rPh>
    <rPh sb="107" eb="108">
      <t>ジョ</t>
    </rPh>
    <rPh sb="110" eb="111">
      <t>エ</t>
    </rPh>
    <rPh sb="112" eb="113">
      <t>カズ</t>
    </rPh>
    <rPh sb="115" eb="117">
      <t>イジョウ</t>
    </rPh>
    <rPh sb="117" eb="119">
      <t>カクホ</t>
    </rPh>
    <rPh sb="125" eb="127">
      <t>ヒツヨウ</t>
    </rPh>
    <rPh sb="128" eb="129">
      <t>ミト</t>
    </rPh>
    <rPh sb="133" eb="134">
      <t>カズ</t>
    </rPh>
    <rPh sb="140" eb="141">
      <t>ニン</t>
    </rPh>
    <rPh sb="141" eb="143">
      <t>イジョウ</t>
    </rPh>
    <rPh sb="144" eb="146">
      <t>ジョウキン</t>
    </rPh>
    <rPh sb="149" eb="152">
      <t>カンゴシ</t>
    </rPh>
    <rPh sb="152" eb="153">
      <t>モ</t>
    </rPh>
    <rPh sb="156" eb="160">
      <t>ジュンカンゴシ</t>
    </rPh>
    <rPh sb="160" eb="161">
      <t>マタ</t>
    </rPh>
    <rPh sb="162" eb="166">
      <t>カイゴショクイン</t>
    </rPh>
    <rPh sb="176" eb="178">
      <t>タンイ</t>
    </rPh>
    <rPh sb="181" eb="183">
      <t>センジュウ</t>
    </rPh>
    <rPh sb="184" eb="186">
      <t>イジョウ</t>
    </rPh>
    <rPh sb="252" eb="253">
      <t>ジョ</t>
    </rPh>
    <rPh sb="255" eb="256">
      <t>エ</t>
    </rPh>
    <rPh sb="257" eb="258">
      <t>カズ</t>
    </rPh>
    <rPh sb="278" eb="279">
      <t>カズ</t>
    </rPh>
    <rPh sb="285" eb="286">
      <t>ニン</t>
    </rPh>
    <rPh sb="286" eb="288">
      <t>イジョウ</t>
    </rPh>
    <rPh sb="289" eb="291">
      <t>ジョウキン</t>
    </rPh>
    <rPh sb="307" eb="309">
      <t>イジョウ</t>
    </rPh>
    <phoneticPr fontId="4"/>
  </si>
  <si>
    <t>指定認知症対応型通所介護の方針は、次に掲げるところによるものとしているか。</t>
    <phoneticPr fontId="4"/>
  </si>
  <si>
    <t>研修の実施記録（業務継続計画、感染症の予防及びまん延の防止、虐待防止）</t>
    <phoneticPr fontId="3"/>
  </si>
  <si>
    <t>【従業者の員数、利用定員等】
（四日市市指定地域密着型サービスの基準を定める条例（以下、地密条例）第100条）</t>
    <rPh sb="1" eb="4">
      <t>ジュウギョウシャ</t>
    </rPh>
    <rPh sb="5" eb="7">
      <t>インスウ</t>
    </rPh>
    <rPh sb="8" eb="13">
      <t>リヨウテイイントウ</t>
    </rPh>
    <rPh sb="16" eb="20">
      <t>ヨッカイチシ</t>
    </rPh>
    <rPh sb="20" eb="22">
      <t>シテイ</t>
    </rPh>
    <rPh sb="22" eb="27">
      <t>チイキミッチャクガタ</t>
    </rPh>
    <rPh sb="32" eb="34">
      <t>キジュン</t>
    </rPh>
    <rPh sb="35" eb="36">
      <t>サダ</t>
    </rPh>
    <rPh sb="38" eb="40">
      <t>ジョウレイ</t>
    </rPh>
    <rPh sb="41" eb="43">
      <t>イカ</t>
    </rPh>
    <rPh sb="44" eb="45">
      <t>チ</t>
    </rPh>
    <rPh sb="45" eb="46">
      <t>ミツ</t>
    </rPh>
    <rPh sb="46" eb="48">
      <t>ジョウレイ</t>
    </rPh>
    <rPh sb="49" eb="50">
      <t>ダイ</t>
    </rPh>
    <rPh sb="53" eb="54">
      <t>ジョウ</t>
    </rPh>
    <phoneticPr fontId="7"/>
  </si>
  <si>
    <t>【従業者の員数、利用定員等】
（四日市市指定地域密着型介護予防サービスの基準を定める条例（以下、予防条例）第５条、第８条、第９条）</t>
    <rPh sb="1" eb="4">
      <t>ジュウギョウシャ</t>
    </rPh>
    <rPh sb="5" eb="7">
      <t>インスウ</t>
    </rPh>
    <rPh sb="8" eb="12">
      <t>リヨウテイイン</t>
    </rPh>
    <rPh sb="12" eb="13">
      <t>トウ</t>
    </rPh>
    <rPh sb="16" eb="20">
      <t>ヨッカイチシ</t>
    </rPh>
    <rPh sb="20" eb="22">
      <t>シテイ</t>
    </rPh>
    <rPh sb="22" eb="24">
      <t>チイキ</t>
    </rPh>
    <rPh sb="24" eb="27">
      <t>ミッチャクガタ</t>
    </rPh>
    <rPh sb="27" eb="29">
      <t>カイゴ</t>
    </rPh>
    <rPh sb="29" eb="31">
      <t>ヨボウ</t>
    </rPh>
    <rPh sb="36" eb="38">
      <t>キジュン</t>
    </rPh>
    <rPh sb="39" eb="40">
      <t>サダ</t>
    </rPh>
    <rPh sb="42" eb="44">
      <t>ジョウレイ</t>
    </rPh>
    <rPh sb="45" eb="47">
      <t>イカ</t>
    </rPh>
    <rPh sb="48" eb="50">
      <t>ヨボウ</t>
    </rPh>
    <rPh sb="50" eb="52">
      <t>ジョウレイ</t>
    </rPh>
    <rPh sb="53" eb="54">
      <t>ダイ</t>
    </rPh>
    <rPh sb="55" eb="56">
      <t>ジョウ</t>
    </rPh>
    <rPh sb="57" eb="58">
      <t>ダイ</t>
    </rPh>
    <rPh sb="59" eb="60">
      <t>ジョウ</t>
    </rPh>
    <rPh sb="61" eb="62">
      <t>ダイ</t>
    </rPh>
    <rPh sb="63" eb="64">
      <t>ジョウ</t>
    </rPh>
    <phoneticPr fontId="7"/>
  </si>
  <si>
    <t>選択してください</t>
  </si>
  <si>
    <t>(13)　介護予防認知症対応型通所介護計画に基づくサービスの提供の開始時から、当該介護予防認知症対応型通所介護計画に記載したサービスの提供を行う期間が終了するまでに、少なくとも１回は、当該介護予防認知症対応型通所介護計画の実施状況の把握（以下この条において「モニタリング」という。）を行うものとする。</t>
    <phoneticPr fontId="3"/>
  </si>
  <si>
    <t>指定介護予防認知症対応型通所介護の方針は、第4条に規定する基本方針及び第41条に規定する基本取扱方針に基づき、次に掲げるところによるものとしているか。</t>
    <rPh sb="35" eb="36">
      <t>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</si>
</sst>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 "/>
  </numFmts>
  <fonts count="71">
    <font>
      <sz val="11"/>
      <color theme="1"/>
      <name val="游ゴシック"/>
      <family val="2"/>
      <charset val="128"/>
      <scheme val="minor"/>
    </font>
    <font>
      <sz val="11"/>
      <color theme="1"/>
      <name val="游ゴシック"/>
      <family val="2"/>
      <charset val="128"/>
      <scheme val="minor"/>
    </font>
    <font>
      <sz val="11"/>
      <color indexed="8"/>
      <name val="游ゴシック"/>
      <family val="2"/>
      <scheme val="minor"/>
    </font>
    <font>
      <sz val="6"/>
      <name val="游ゴシック"/>
      <family val="2"/>
      <charset val="128"/>
      <scheme val="minor"/>
    </font>
    <font>
      <sz val="6"/>
      <name val="游ゴシック"/>
      <family val="3"/>
      <charset val="128"/>
      <scheme val="minor"/>
    </font>
    <font>
      <sz val="11"/>
      <name val="ＭＳ Ｐゴシック"/>
      <family val="3"/>
      <charset val="128"/>
    </font>
    <font>
      <b/>
      <sz val="20"/>
      <name val="ＭＳ ゴシック"/>
      <family val="3"/>
      <charset val="128"/>
    </font>
    <font>
      <sz val="6"/>
      <name val="ＭＳ Ｐゴシック"/>
      <family val="3"/>
      <charset val="128"/>
    </font>
    <font>
      <b/>
      <sz val="10"/>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2"/>
      <color rgb="FFFF0000"/>
      <name val="ＭＳ ゴシック"/>
      <family val="3"/>
      <charset val="128"/>
    </font>
    <font>
      <sz val="12"/>
      <name val="ＭＳ Ｐゴシック"/>
      <family val="3"/>
      <charset val="128"/>
    </font>
    <font>
      <sz val="8"/>
      <name val="ＭＳ ゴシック"/>
      <family val="3"/>
      <charset val="128"/>
    </font>
    <font>
      <sz val="8"/>
      <name val="ＭＳ Ｐゴシック"/>
      <family val="3"/>
      <charset val="128"/>
    </font>
    <font>
      <sz val="9"/>
      <name val="ＭＳ Ｐゴシック"/>
      <family val="3"/>
      <charset val="128"/>
    </font>
    <font>
      <sz val="11"/>
      <name val="ＭＳ ゴシック"/>
      <family val="3"/>
      <charset val="128"/>
    </font>
    <font>
      <sz val="10"/>
      <name val="ＭＳ Ｐゴシック"/>
      <family val="3"/>
      <charset val="128"/>
    </font>
    <font>
      <sz val="11"/>
      <color indexed="8"/>
      <name val="ＭＳ Ｐゴシック"/>
      <family val="3"/>
      <charset val="128"/>
    </font>
    <font>
      <sz val="6"/>
      <name val="ＭＳ Ｐゴシック"/>
      <family val="3"/>
    </font>
    <font>
      <sz val="9"/>
      <color indexed="81"/>
      <name val="MS P ゴシック"/>
      <family val="3"/>
      <charset val="128"/>
    </font>
    <font>
      <sz val="11"/>
      <color theme="1"/>
      <name val="游ゴシック"/>
      <family val="3"/>
      <charset val="128"/>
      <scheme val="minor"/>
    </font>
    <font>
      <sz val="18"/>
      <name val="ＭＳ ゴシック"/>
      <family val="3"/>
      <charset val="128"/>
    </font>
    <font>
      <b/>
      <sz val="18"/>
      <name val="ＭＳ ゴシック"/>
      <family val="3"/>
      <charset val="128"/>
    </font>
    <font>
      <b/>
      <sz val="14"/>
      <name val="HGｺﾞｼｯｸM"/>
      <family val="3"/>
      <charset val="128"/>
    </font>
    <font>
      <sz val="14"/>
      <name val="ＭＳ ゴシック"/>
      <family val="3"/>
      <charset val="128"/>
    </font>
    <font>
      <b/>
      <sz val="14"/>
      <name val="ＭＳ ゴシック"/>
      <family val="3"/>
      <charset val="128"/>
    </font>
    <font>
      <sz val="11"/>
      <name val="ＭＳ 明朝"/>
      <family val="1"/>
      <charset val="128"/>
    </font>
    <font>
      <sz val="10.5"/>
      <name val="ＭＳ ゴシック"/>
      <family val="3"/>
      <charset val="128"/>
    </font>
    <font>
      <sz val="10"/>
      <name val="ＭＳ 明朝"/>
      <family val="1"/>
      <charset val="128"/>
    </font>
    <font>
      <sz val="16"/>
      <name val="ＭＳ ゴシック"/>
      <family val="3"/>
      <charset val="128"/>
    </font>
    <font>
      <i/>
      <sz val="16"/>
      <name val="ＭＳ ゴシック"/>
      <family val="3"/>
      <charset val="128"/>
    </font>
    <font>
      <sz val="10"/>
      <name val="ＭＳ Ｐゴシック"/>
      <family val="3"/>
    </font>
    <font>
      <b/>
      <sz val="11"/>
      <color theme="1"/>
      <name val="游ゴシック"/>
      <family val="3"/>
      <charset val="128"/>
      <scheme val="minor"/>
    </font>
    <font>
      <b/>
      <sz val="14"/>
      <color indexed="8"/>
      <name val="ＭＳ Ｐゴシック"/>
      <family val="3"/>
      <charset val="128"/>
    </font>
    <font>
      <sz val="11"/>
      <color indexed="8"/>
      <name val="ＭＳ Ｐ明朝"/>
      <family val="1"/>
      <charset val="128"/>
    </font>
    <font>
      <sz val="10"/>
      <color indexed="8"/>
      <name val="ＭＳ 明朝"/>
      <family val="1"/>
      <charset val="128"/>
    </font>
    <font>
      <sz val="10"/>
      <color theme="1"/>
      <name val="ＭＳ 明朝"/>
      <family val="1"/>
      <charset val="128"/>
    </font>
    <font>
      <sz val="11"/>
      <color theme="1"/>
      <name val="ＭＳ 明朝"/>
      <family val="1"/>
      <charset val="128"/>
    </font>
    <font>
      <sz val="9"/>
      <color indexed="8"/>
      <name val="ＭＳ 明朝"/>
      <family val="1"/>
      <charset val="128"/>
    </font>
    <font>
      <sz val="14"/>
      <color indexed="8"/>
      <name val="ＭＳ 明朝"/>
      <family val="1"/>
      <charset val="128"/>
    </font>
    <font>
      <sz val="14"/>
      <color theme="1"/>
      <name val="游ゴシック"/>
      <family val="3"/>
      <charset val="128"/>
      <scheme val="minor"/>
    </font>
    <font>
      <sz val="9"/>
      <color theme="1"/>
      <name val="游ゴシック"/>
      <family val="3"/>
      <charset val="128"/>
      <scheme val="minor"/>
    </font>
    <font>
      <b/>
      <sz val="11"/>
      <name val="ＭＳ ゴシック"/>
      <family val="3"/>
      <charset val="128"/>
    </font>
    <font>
      <b/>
      <u/>
      <sz val="9"/>
      <name val="ＭＳ ゴシック"/>
      <family val="3"/>
      <charset val="128"/>
    </font>
    <font>
      <sz val="10.5"/>
      <name val="BIZ UDPゴシック"/>
      <family val="3"/>
      <charset val="128"/>
    </font>
    <font>
      <sz val="12"/>
      <color theme="1"/>
      <name val="ＭＳ ゴシック"/>
      <family val="3"/>
      <charset val="128"/>
    </font>
    <font>
      <sz val="10"/>
      <color theme="1"/>
      <name val="游ゴシック"/>
      <family val="3"/>
      <charset val="128"/>
      <scheme val="minor"/>
    </font>
    <font>
      <sz val="10"/>
      <color theme="1"/>
      <name val="ＭＳ Ｐゴシック"/>
      <family val="3"/>
      <charset val="128"/>
    </font>
    <font>
      <sz val="5.5"/>
      <name val="ＭＳ Ｐゴシック"/>
      <family val="3"/>
      <charset val="128"/>
    </font>
    <font>
      <sz val="10.5"/>
      <color theme="1"/>
      <name val="ＭＳ ゴシック"/>
      <family val="3"/>
      <charset val="128"/>
    </font>
    <font>
      <sz val="11"/>
      <color theme="1"/>
      <name val="ＭＳ Ｐゴシック"/>
      <family val="3"/>
      <charset val="128"/>
    </font>
    <font>
      <sz val="8"/>
      <color theme="1"/>
      <name val="ＭＳ ゴシック"/>
      <family val="3"/>
      <charset val="128"/>
    </font>
    <font>
      <b/>
      <sz val="9"/>
      <name val="ＭＳ ゴシック"/>
      <family val="3"/>
      <charset val="128"/>
    </font>
    <font>
      <b/>
      <sz val="14"/>
      <name val="BIZ UDPゴシック"/>
      <family val="3"/>
      <charset val="128"/>
    </font>
    <font>
      <sz val="11"/>
      <name val="ＭＳ Ｐ明朝"/>
      <family val="1"/>
      <charset val="128"/>
    </font>
    <font>
      <b/>
      <sz val="11"/>
      <color theme="1"/>
      <name val="ＭＳ 明朝"/>
      <family val="1"/>
      <charset val="128"/>
    </font>
    <font>
      <b/>
      <sz val="11"/>
      <name val="ＭＳ 明朝"/>
      <family val="1"/>
      <charset val="128"/>
    </font>
    <font>
      <sz val="9"/>
      <name val="ＭＳ 明朝"/>
      <family val="1"/>
      <charset val="128"/>
    </font>
    <font>
      <sz val="9"/>
      <color rgb="FF000000"/>
      <name val="ＭＳ 明朝"/>
      <family val="1"/>
      <charset val="128"/>
    </font>
    <font>
      <sz val="9"/>
      <color theme="1"/>
      <name val="ＭＳ 明朝"/>
      <family val="1"/>
      <charset val="128"/>
    </font>
    <font>
      <sz val="9"/>
      <color rgb="FF333333"/>
      <name val="ＭＳ 明朝"/>
      <family val="1"/>
      <charset val="128"/>
    </font>
    <font>
      <b/>
      <sz val="12"/>
      <color indexed="8"/>
      <name val="ＭＳ Ｐゴシック"/>
      <family val="3"/>
      <charset val="128"/>
    </font>
    <font>
      <sz val="12"/>
      <color theme="1"/>
      <name val="游ゴシック"/>
      <family val="2"/>
      <charset val="128"/>
      <scheme val="minor"/>
    </font>
    <font>
      <b/>
      <sz val="14"/>
      <color theme="1"/>
      <name val="游ゴシック"/>
      <family val="2"/>
      <charset val="128"/>
      <scheme val="minor"/>
    </font>
    <font>
      <sz val="8"/>
      <name val="ＭＳ 明朝"/>
      <family val="1"/>
      <charset val="128"/>
    </font>
    <font>
      <sz val="9"/>
      <color theme="1"/>
      <name val="ＭＳ Ｐゴシック"/>
      <family val="3"/>
      <charset val="128"/>
    </font>
    <font>
      <sz val="9"/>
      <color indexed="8"/>
      <name val="ＭＳ Ｐゴシック"/>
      <family val="3"/>
      <charset val="128"/>
    </font>
    <font>
      <b/>
      <sz val="8"/>
      <color theme="1"/>
      <name val="游ゴシック"/>
      <family val="3"/>
      <charset val="128"/>
      <scheme val="minor"/>
    </font>
    <font>
      <sz val="6"/>
      <name val="ＭＳ 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CC"/>
        <bgColor indexed="64"/>
      </patternFill>
    </fill>
    <fill>
      <patternFill patternType="solid">
        <fgColor theme="4" tint="0.59999389629810485"/>
        <bgColor indexed="64"/>
      </patternFill>
    </fill>
  </fills>
  <borders count="121">
    <border>
      <left/>
      <right/>
      <top/>
      <bottom/>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style="dotted">
        <color indexed="64"/>
      </right>
      <top/>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dotted">
        <color indexed="64"/>
      </left>
      <right style="thin">
        <color indexed="64"/>
      </right>
      <top/>
      <bottom/>
      <diagonal/>
    </border>
    <border>
      <left style="dotted">
        <color indexed="64"/>
      </left>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style="dotted">
        <color indexed="64"/>
      </top>
      <bottom style="dotted">
        <color indexed="64"/>
      </bottom>
      <diagonal/>
    </border>
    <border>
      <left/>
      <right/>
      <top style="thin">
        <color indexed="64"/>
      </top>
      <bottom/>
      <diagonal/>
    </border>
    <border>
      <left style="dotted">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thin">
        <color indexed="64"/>
      </top>
      <bottom style="thin">
        <color indexed="64"/>
      </bottom>
      <diagonal/>
    </border>
    <border>
      <left style="dotted">
        <color indexed="64"/>
      </left>
      <right/>
      <top/>
      <bottom style="dotted">
        <color indexed="64"/>
      </bottom>
      <diagonal/>
    </border>
    <border>
      <left style="dotted">
        <color indexed="64"/>
      </left>
      <right/>
      <top/>
      <bottom/>
      <diagonal/>
    </border>
    <border>
      <left/>
      <right/>
      <top/>
      <bottom style="dotted">
        <color indexed="64"/>
      </bottom>
      <diagonal/>
    </border>
    <border>
      <left/>
      <right/>
      <top style="dotted">
        <color indexed="64"/>
      </top>
      <bottom style="dotted">
        <color indexed="64"/>
      </bottom>
      <diagonal/>
    </border>
    <border>
      <left/>
      <right style="thin">
        <color indexed="64"/>
      </right>
      <top/>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right style="thin">
        <color indexed="64"/>
      </right>
      <top style="dotted">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style="dashed">
        <color indexed="64"/>
      </right>
      <top style="thick">
        <color indexed="64"/>
      </top>
      <bottom style="thick">
        <color indexed="64"/>
      </bottom>
      <diagonal/>
    </border>
    <border>
      <left style="dashed">
        <color indexed="64"/>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style="thin">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dotted">
        <color auto="1"/>
      </top>
      <bottom/>
      <diagonal/>
    </border>
    <border>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s>
  <cellStyleXfs count="13">
    <xf numFmtId="0" fontId="0" fillId="0" borderId="0">
      <alignment vertical="center"/>
    </xf>
    <xf numFmtId="0" fontId="2" fillId="0" borderId="0">
      <alignment vertical="center"/>
    </xf>
    <xf numFmtId="0" fontId="1" fillId="0" borderId="0">
      <alignment vertical="center"/>
    </xf>
    <xf numFmtId="0" fontId="5" fillId="0" borderId="0">
      <alignment vertical="center"/>
    </xf>
    <xf numFmtId="0" fontId="22" fillId="0" borderId="0">
      <alignment vertical="center"/>
    </xf>
    <xf numFmtId="0" fontId="5" fillId="0" borderId="0"/>
    <xf numFmtId="0" fontId="19" fillId="0" borderId="0">
      <alignment vertical="center"/>
    </xf>
    <xf numFmtId="0" fontId="28" fillId="0" borderId="0">
      <alignment vertical="center"/>
    </xf>
    <xf numFmtId="0" fontId="33" fillId="0" borderId="0"/>
    <xf numFmtId="0" fontId="19" fillId="0" borderId="0">
      <alignment vertical="center"/>
    </xf>
    <xf numFmtId="0" fontId="22" fillId="0" borderId="0">
      <alignment vertical="center"/>
    </xf>
    <xf numFmtId="0" fontId="19" fillId="0" borderId="0">
      <alignment vertical="center"/>
    </xf>
    <xf numFmtId="0" fontId="5" fillId="0" borderId="0">
      <alignment vertical="center"/>
    </xf>
  </cellStyleXfs>
  <cellXfs count="832">
    <xf numFmtId="0" fontId="0" fillId="0" borderId="0" xfId="0">
      <alignment vertical="center"/>
    </xf>
    <xf numFmtId="0" fontId="6" fillId="0" borderId="1" xfId="3" applyFont="1" applyFill="1" applyBorder="1" applyAlignment="1" applyProtection="1">
      <alignment vertical="center"/>
      <protection locked="0"/>
    </xf>
    <xf numFmtId="0" fontId="8" fillId="0" borderId="0" xfId="3" applyFont="1" applyFill="1" applyAlignment="1" applyProtection="1">
      <alignment horizontal="right" vertical="center"/>
      <protection locked="0"/>
    </xf>
    <xf numFmtId="0" fontId="8" fillId="0" borderId="0" xfId="3" applyFont="1" applyFill="1" applyAlignment="1" applyProtection="1">
      <alignment vertical="center"/>
      <protection locked="0"/>
    </xf>
    <xf numFmtId="0" fontId="9" fillId="0" borderId="0" xfId="3" applyFont="1" applyAlignment="1">
      <alignment horizontal="center" vertical="center" wrapText="1"/>
    </xf>
    <xf numFmtId="0" fontId="10" fillId="0" borderId="0" xfId="3" applyFont="1" applyAlignment="1" applyProtection="1">
      <alignment horizontal="center" vertical="center" wrapText="1"/>
      <protection locked="0"/>
    </xf>
    <xf numFmtId="0" fontId="6" fillId="0" borderId="0" xfId="3" applyFont="1" applyAlignment="1">
      <alignment horizontal="center" vertical="center" wrapText="1"/>
    </xf>
    <xf numFmtId="0" fontId="5" fillId="0" borderId="0" xfId="3">
      <alignment vertical="center"/>
    </xf>
    <xf numFmtId="0" fontId="11" fillId="0" borderId="0" xfId="3" applyFont="1">
      <alignment vertical="center"/>
    </xf>
    <xf numFmtId="0" fontId="12" fillId="0" borderId="0" xfId="3" applyFont="1">
      <alignment vertical="center"/>
    </xf>
    <xf numFmtId="0" fontId="13" fillId="0" borderId="0" xfId="3" applyFont="1" applyFill="1" applyAlignment="1">
      <alignment vertical="center"/>
    </xf>
    <xf numFmtId="0" fontId="11" fillId="2" borderId="2" xfId="3" applyFont="1" applyFill="1" applyBorder="1" applyAlignment="1" applyProtection="1">
      <alignment horizontal="center" vertical="center" wrapText="1"/>
      <protection locked="0"/>
    </xf>
    <xf numFmtId="0" fontId="11" fillId="2" borderId="3" xfId="3" applyFont="1" applyFill="1" applyBorder="1" applyAlignment="1" applyProtection="1">
      <alignment horizontal="center" vertical="center" wrapText="1"/>
      <protection locked="0"/>
    </xf>
    <xf numFmtId="0" fontId="11" fillId="3" borderId="4" xfId="3" applyFont="1" applyFill="1" applyBorder="1" applyAlignment="1" applyProtection="1">
      <alignment vertical="center" wrapText="1"/>
      <protection locked="0"/>
    </xf>
    <xf numFmtId="0" fontId="11" fillId="3" borderId="5" xfId="3" applyFont="1" applyFill="1" applyBorder="1" applyAlignment="1" applyProtection="1">
      <alignment vertical="center" wrapText="1"/>
      <protection locked="0"/>
    </xf>
    <xf numFmtId="0" fontId="13" fillId="3" borderId="6" xfId="3" applyFont="1" applyFill="1" applyBorder="1" applyAlignment="1" applyProtection="1">
      <alignment horizontal="center" vertical="center" wrapText="1"/>
      <protection locked="0"/>
    </xf>
    <xf numFmtId="0" fontId="11" fillId="0" borderId="6" xfId="3" applyFont="1" applyBorder="1" applyAlignment="1" applyProtection="1">
      <alignment horizontal="center" vertical="center" wrapText="1"/>
      <protection locked="0"/>
    </xf>
    <xf numFmtId="0" fontId="5" fillId="0" borderId="6" xfId="3" applyFont="1" applyBorder="1" applyAlignment="1" applyProtection="1">
      <alignment horizontal="center" vertical="center" wrapText="1"/>
      <protection locked="0"/>
    </xf>
    <xf numFmtId="0" fontId="16" fillId="0" borderId="0" xfId="3" applyFont="1" applyAlignment="1" applyProtection="1">
      <alignment vertical="center" wrapText="1"/>
      <protection locked="0"/>
    </xf>
    <xf numFmtId="176" fontId="15" fillId="0" borderId="0" xfId="3" applyNumberFormat="1" applyFont="1">
      <alignment vertical="center"/>
    </xf>
    <xf numFmtId="0" fontId="9" fillId="0" borderId="10" xfId="3" applyFont="1" applyFill="1" applyBorder="1" applyAlignment="1" applyProtection="1">
      <alignment horizontal="left" vertical="top" wrapText="1"/>
      <protection locked="0"/>
    </xf>
    <xf numFmtId="0" fontId="18" fillId="0" borderId="6" xfId="3" applyFont="1" applyFill="1" applyBorder="1" applyAlignment="1">
      <alignment horizontal="left" vertical="top" wrapText="1"/>
    </xf>
    <xf numFmtId="0" fontId="18" fillId="0" borderId="3" xfId="3" applyFont="1" applyFill="1" applyBorder="1" applyAlignment="1">
      <alignment horizontal="left" vertical="top" wrapText="1"/>
    </xf>
    <xf numFmtId="0" fontId="18" fillId="0" borderId="17" xfId="3" applyFont="1" applyFill="1" applyBorder="1" applyAlignment="1">
      <alignment horizontal="left" vertical="top" wrapText="1"/>
    </xf>
    <xf numFmtId="0" fontId="9" fillId="0" borderId="19" xfId="3" applyFont="1" applyFill="1" applyBorder="1" applyAlignment="1" applyProtection="1">
      <alignment horizontal="left" vertical="top" wrapText="1"/>
      <protection locked="0"/>
    </xf>
    <xf numFmtId="0" fontId="18" fillId="0" borderId="19" xfId="3" applyFont="1" applyFill="1" applyBorder="1" applyAlignment="1">
      <alignment horizontal="left" vertical="top" wrapText="1"/>
    </xf>
    <xf numFmtId="0" fontId="18" fillId="0" borderId="23" xfId="3" applyFont="1" applyFill="1" applyBorder="1" applyAlignment="1">
      <alignment horizontal="left" vertical="top" wrapText="1"/>
    </xf>
    <xf numFmtId="0" fontId="9" fillId="0" borderId="23" xfId="3" applyFont="1" applyFill="1" applyBorder="1" applyAlignment="1" applyProtection="1">
      <alignment horizontal="left" vertical="top" wrapText="1"/>
      <protection locked="0"/>
    </xf>
    <xf numFmtId="0" fontId="18" fillId="0" borderId="6" xfId="3" applyFont="1" applyFill="1" applyBorder="1" applyAlignment="1" applyProtection="1">
      <alignment horizontal="left" vertical="top" wrapText="1"/>
      <protection locked="0"/>
    </xf>
    <xf numFmtId="0" fontId="18" fillId="0" borderId="30" xfId="3" applyFont="1" applyFill="1" applyBorder="1" applyAlignment="1">
      <alignment horizontal="left" vertical="top" wrapText="1"/>
    </xf>
    <xf numFmtId="0" fontId="18" fillId="0" borderId="16" xfId="3" applyFont="1" applyFill="1" applyBorder="1" applyAlignment="1">
      <alignment horizontal="left" vertical="top" wrapText="1"/>
    </xf>
    <xf numFmtId="0" fontId="9" fillId="0" borderId="30" xfId="3" applyFont="1" applyFill="1" applyBorder="1" applyAlignment="1" applyProtection="1">
      <alignment horizontal="left" vertical="top" wrapText="1"/>
      <protection locked="0"/>
    </xf>
    <xf numFmtId="0" fontId="18" fillId="0" borderId="29" xfId="3" applyFont="1" applyFill="1" applyBorder="1" applyAlignment="1">
      <alignment horizontal="left" vertical="top" wrapText="1"/>
    </xf>
    <xf numFmtId="0" fontId="18" fillId="0" borderId="10" xfId="3" applyFont="1" applyFill="1" applyBorder="1" applyAlignment="1">
      <alignment horizontal="left" vertical="top" wrapText="1"/>
    </xf>
    <xf numFmtId="0" fontId="9" fillId="0" borderId="6" xfId="3" applyFont="1" applyFill="1" applyBorder="1" applyAlignment="1" applyProtection="1">
      <alignment horizontal="left" vertical="top" wrapText="1"/>
      <protection locked="0"/>
    </xf>
    <xf numFmtId="0" fontId="18" fillId="0" borderId="30" xfId="3" applyFont="1" applyFill="1" applyBorder="1" applyAlignment="1" applyProtection="1">
      <alignment horizontal="left" vertical="top" wrapText="1"/>
      <protection locked="0"/>
    </xf>
    <xf numFmtId="0" fontId="9" fillId="0" borderId="29" xfId="3" applyFont="1" applyFill="1" applyBorder="1" applyAlignment="1" applyProtection="1">
      <alignment horizontal="left" vertical="top" wrapText="1"/>
      <protection locked="0"/>
    </xf>
    <xf numFmtId="0" fontId="18" fillId="0" borderId="37" xfId="3" applyFont="1" applyFill="1" applyBorder="1" applyAlignment="1" applyProtection="1">
      <alignment horizontal="left" vertical="top" wrapText="1"/>
      <protection locked="0"/>
    </xf>
    <xf numFmtId="0" fontId="18" fillId="0" borderId="40" xfId="3" applyFont="1" applyFill="1" applyBorder="1" applyAlignment="1" applyProtection="1">
      <alignment horizontal="left" vertical="top" wrapText="1"/>
      <protection locked="0"/>
    </xf>
    <xf numFmtId="0" fontId="18" fillId="0" borderId="3" xfId="3" applyFont="1" applyFill="1" applyBorder="1" applyAlignment="1" applyProtection="1">
      <alignment horizontal="left" vertical="top" wrapText="1"/>
      <protection locked="0"/>
    </xf>
    <xf numFmtId="0" fontId="18" fillId="0" borderId="17" xfId="3" applyFont="1" applyFill="1" applyBorder="1" applyAlignment="1" applyProtection="1">
      <alignment horizontal="left" vertical="top" wrapText="1"/>
      <protection locked="0"/>
    </xf>
    <xf numFmtId="0" fontId="18" fillId="0" borderId="23" xfId="3" applyFont="1" applyFill="1" applyBorder="1" applyAlignment="1" applyProtection="1">
      <alignment horizontal="left" vertical="top" wrapText="1"/>
      <protection locked="0"/>
    </xf>
    <xf numFmtId="0" fontId="18" fillId="0" borderId="10" xfId="3" applyFont="1" applyFill="1" applyBorder="1" applyAlignment="1" applyProtection="1">
      <alignment horizontal="left" vertical="top" wrapText="1"/>
      <protection locked="0"/>
    </xf>
    <xf numFmtId="0" fontId="9" fillId="0" borderId="29" xfId="3" applyFont="1" applyFill="1" applyBorder="1" applyAlignment="1" applyProtection="1">
      <alignment horizontal="left" vertical="top" wrapText="1" shrinkToFit="1"/>
      <protection locked="0"/>
    </xf>
    <xf numFmtId="0" fontId="5" fillId="0" borderId="0" xfId="3" applyFont="1" applyFill="1" applyAlignment="1" applyProtection="1">
      <alignment vertical="top" wrapText="1"/>
      <protection locked="0"/>
    </xf>
    <xf numFmtId="0" fontId="5" fillId="0" borderId="0" xfId="3" applyFont="1" applyFill="1" applyAlignment="1" applyProtection="1">
      <alignment horizontal="left" vertical="top" wrapText="1"/>
      <protection locked="0"/>
    </xf>
    <xf numFmtId="177" fontId="17" fillId="0" borderId="44" xfId="3" applyNumberFormat="1" applyFont="1" applyBorder="1" applyAlignment="1" applyProtection="1">
      <alignment horizontal="center" vertical="center" wrapText="1"/>
      <protection locked="0"/>
    </xf>
    <xf numFmtId="0" fontId="5" fillId="0" borderId="0" xfId="3" applyFont="1" applyFill="1" applyAlignment="1" applyProtection="1">
      <alignment vertical="center" wrapText="1" shrinkToFit="1"/>
      <protection locked="0"/>
    </xf>
    <xf numFmtId="0" fontId="5" fillId="0" borderId="0" xfId="3" applyFont="1" applyFill="1" applyAlignment="1" applyProtection="1">
      <alignment vertical="center" wrapText="1"/>
      <protection locked="0"/>
    </xf>
    <xf numFmtId="0" fontId="5" fillId="0" borderId="0" xfId="3" applyFont="1" applyBorder="1" applyAlignment="1" applyProtection="1">
      <alignment horizontal="center" vertical="center" wrapText="1"/>
      <protection locked="0"/>
    </xf>
    <xf numFmtId="0" fontId="6" fillId="0" borderId="0" xfId="3" applyFont="1" applyBorder="1" applyAlignment="1" applyProtection="1">
      <alignment vertical="center"/>
      <protection locked="0"/>
    </xf>
    <xf numFmtId="0" fontId="13" fillId="0" borderId="0" xfId="3" applyFont="1" applyAlignment="1">
      <alignment vertical="center"/>
    </xf>
    <xf numFmtId="0" fontId="11" fillId="3" borderId="4" xfId="3" applyFont="1" applyFill="1" applyBorder="1" applyAlignment="1" applyProtection="1">
      <alignment horizontal="center" vertical="center" wrapText="1"/>
      <protection locked="0"/>
    </xf>
    <xf numFmtId="0" fontId="11" fillId="3" borderId="6" xfId="3" applyFont="1" applyFill="1" applyBorder="1" applyAlignment="1" applyProtection="1">
      <alignment horizontal="center" vertical="center" wrapText="1"/>
      <protection locked="0"/>
    </xf>
    <xf numFmtId="0" fontId="11" fillId="0" borderId="29" xfId="3" applyFont="1" applyBorder="1" applyAlignment="1" applyProtection="1">
      <alignment horizontal="center" vertical="center" wrapText="1"/>
      <protection locked="0"/>
    </xf>
    <xf numFmtId="0" fontId="5" fillId="0" borderId="29" xfId="3" applyBorder="1" applyAlignment="1" applyProtection="1">
      <alignment horizontal="center" vertical="center" wrapText="1"/>
      <protection locked="0"/>
    </xf>
    <xf numFmtId="0" fontId="18" fillId="0" borderId="31" xfId="3" applyFont="1" applyFill="1" applyBorder="1" applyAlignment="1" applyProtection="1">
      <alignment horizontal="left" vertical="top" wrapText="1"/>
      <protection locked="0"/>
    </xf>
    <xf numFmtId="0" fontId="18" fillId="0" borderId="2" xfId="3" applyFont="1" applyFill="1" applyBorder="1" applyAlignment="1" applyProtection="1">
      <alignment horizontal="left" vertical="top" wrapText="1"/>
      <protection locked="0"/>
    </xf>
    <xf numFmtId="0" fontId="18" fillId="0" borderId="46" xfId="3" applyFont="1" applyFill="1" applyBorder="1" applyAlignment="1">
      <alignment horizontal="left" vertical="top" wrapText="1"/>
    </xf>
    <xf numFmtId="0" fontId="18" fillId="0" borderId="13" xfId="3" applyFont="1" applyFill="1" applyBorder="1" applyAlignment="1" applyProtection="1">
      <alignment horizontal="left" vertical="top" wrapText="1"/>
      <protection locked="0"/>
    </xf>
    <xf numFmtId="0" fontId="18" fillId="0" borderId="47" xfId="3" applyFont="1" applyFill="1" applyBorder="1" applyAlignment="1">
      <alignment horizontal="left" vertical="top" wrapText="1"/>
    </xf>
    <xf numFmtId="0" fontId="9" fillId="0" borderId="20" xfId="3" applyFont="1" applyFill="1" applyBorder="1" applyAlignment="1" applyProtection="1">
      <alignment horizontal="left" vertical="top" wrapText="1"/>
      <protection locked="0"/>
    </xf>
    <xf numFmtId="0" fontId="18" fillId="0" borderId="48" xfId="3" applyFont="1" applyFill="1" applyBorder="1" applyAlignment="1">
      <alignment horizontal="left" vertical="top" wrapText="1"/>
    </xf>
    <xf numFmtId="0" fontId="18" fillId="0" borderId="49" xfId="3" applyFont="1" applyFill="1" applyBorder="1" applyAlignment="1">
      <alignment horizontal="left" vertical="top" wrapText="1"/>
    </xf>
    <xf numFmtId="0" fontId="18" fillId="0" borderId="4" xfId="3" applyFont="1" applyFill="1" applyBorder="1" applyAlignment="1" applyProtection="1">
      <alignment horizontal="left" vertical="top" wrapText="1"/>
      <protection locked="0"/>
    </xf>
    <xf numFmtId="0" fontId="18" fillId="0" borderId="5" xfId="3" applyFont="1" applyFill="1" applyBorder="1" applyAlignment="1">
      <alignment horizontal="left" vertical="top" wrapText="1"/>
    </xf>
    <xf numFmtId="0" fontId="9" fillId="0" borderId="4" xfId="3" applyFont="1" applyFill="1" applyBorder="1" applyAlignment="1" applyProtection="1">
      <alignment horizontal="left" vertical="top" wrapText="1"/>
      <protection locked="0"/>
    </xf>
    <xf numFmtId="0" fontId="9" fillId="0" borderId="31" xfId="3" applyFont="1" applyFill="1" applyBorder="1" applyAlignment="1" applyProtection="1">
      <alignment horizontal="left" vertical="top" wrapText="1"/>
      <protection locked="0"/>
    </xf>
    <xf numFmtId="0" fontId="18" fillId="0" borderId="20" xfId="3" applyFont="1" applyFill="1" applyBorder="1" applyAlignment="1" applyProtection="1">
      <alignment horizontal="left" vertical="top" wrapText="1"/>
      <protection locked="0"/>
    </xf>
    <xf numFmtId="0" fontId="9" fillId="0" borderId="31" xfId="3" applyFont="1" applyFill="1" applyBorder="1" applyAlignment="1" applyProtection="1">
      <alignment horizontal="left" vertical="top" wrapText="1" shrinkToFit="1"/>
      <protection locked="0"/>
    </xf>
    <xf numFmtId="0" fontId="18" fillId="0" borderId="55" xfId="3" applyFont="1" applyFill="1" applyBorder="1" applyAlignment="1">
      <alignment horizontal="left" vertical="top" wrapText="1"/>
    </xf>
    <xf numFmtId="0" fontId="9" fillId="0" borderId="41" xfId="3" applyFont="1" applyFill="1" applyBorder="1" applyAlignment="1" applyProtection="1">
      <alignment horizontal="left" vertical="top" wrapText="1"/>
      <protection locked="0"/>
    </xf>
    <xf numFmtId="0" fontId="18" fillId="0" borderId="57" xfId="3" applyFont="1" applyFill="1" applyBorder="1" applyAlignment="1">
      <alignment horizontal="left" vertical="top" wrapText="1"/>
    </xf>
    <xf numFmtId="0" fontId="18" fillId="0" borderId="58" xfId="3" applyFont="1" applyFill="1" applyBorder="1" applyAlignment="1">
      <alignment horizontal="left" vertical="top" wrapText="1"/>
    </xf>
    <xf numFmtId="0" fontId="5" fillId="0" borderId="0" xfId="3" applyFont="1" applyAlignment="1" applyProtection="1">
      <alignment horizontal="left" vertical="top" wrapText="1"/>
      <protection locked="0"/>
    </xf>
    <xf numFmtId="0" fontId="5" fillId="0" borderId="0" xfId="3" applyFont="1" applyAlignment="1" applyProtection="1">
      <alignment horizontal="center" vertical="center"/>
      <protection locked="0"/>
    </xf>
    <xf numFmtId="0" fontId="5" fillId="0" borderId="0" xfId="3" applyFont="1" applyAlignment="1" applyProtection="1">
      <alignment vertical="center" wrapText="1" shrinkToFit="1"/>
      <protection locked="0"/>
    </xf>
    <xf numFmtId="0" fontId="5" fillId="0" borderId="0" xfId="3" applyFont="1" applyAlignment="1" applyProtection="1">
      <alignment horizontal="left" vertical="center" wrapText="1"/>
      <protection locked="0"/>
    </xf>
    <xf numFmtId="0" fontId="17" fillId="0" borderId="0" xfId="5" applyFont="1"/>
    <xf numFmtId="0" fontId="6" fillId="0" borderId="0" xfId="5" applyFont="1" applyAlignment="1">
      <alignment horizontal="center" vertical="center"/>
    </xf>
    <xf numFmtId="0" fontId="26" fillId="0" borderId="4" xfId="6" applyFont="1" applyBorder="1" applyAlignment="1">
      <alignment horizontal="center" vertical="center" wrapText="1"/>
    </xf>
    <xf numFmtId="0" fontId="28" fillId="0" borderId="0" xfId="7" applyFont="1">
      <alignment vertical="center"/>
    </xf>
    <xf numFmtId="0" fontId="28" fillId="0" borderId="0" xfId="7" applyFont="1" applyAlignment="1">
      <alignment horizontal="left" vertical="center" wrapText="1"/>
    </xf>
    <xf numFmtId="0" fontId="29" fillId="0" borderId="0" xfId="7" applyFont="1" applyAlignment="1">
      <alignment horizontal="right" vertical="center"/>
    </xf>
    <xf numFmtId="0" fontId="30" fillId="0" borderId="0" xfId="7" applyFont="1">
      <alignment vertical="center"/>
    </xf>
    <xf numFmtId="0" fontId="31" fillId="0" borderId="0" xfId="5" applyFont="1" applyAlignment="1">
      <alignment horizontal="center" vertical="center"/>
    </xf>
    <xf numFmtId="0" fontId="31" fillId="0" borderId="0" xfId="5" applyFont="1" applyAlignment="1">
      <alignment horizontal="center" vertical="center" shrinkToFit="1"/>
    </xf>
    <xf numFmtId="0" fontId="32" fillId="0" borderId="4" xfId="5" applyFont="1" applyBorder="1" applyAlignment="1">
      <alignment horizontal="center" vertical="center"/>
    </xf>
    <xf numFmtId="0" fontId="17" fillId="0" borderId="61" xfId="5" applyFont="1" applyBorder="1" applyAlignment="1">
      <alignment horizontal="center" vertical="center"/>
    </xf>
    <xf numFmtId="0" fontId="32" fillId="0" borderId="5" xfId="5" applyFont="1" applyBorder="1" applyAlignment="1">
      <alignment horizontal="center" vertical="center"/>
    </xf>
    <xf numFmtId="0" fontId="32" fillId="0" borderId="0" xfId="5" applyFont="1" applyAlignment="1">
      <alignment horizontal="center" vertical="center"/>
    </xf>
    <xf numFmtId="0" fontId="17" fillId="0" borderId="0" xfId="5" applyFont="1" applyAlignment="1">
      <alignment vertical="center"/>
    </xf>
    <xf numFmtId="0" fontId="17" fillId="0" borderId="59" xfId="5" applyFont="1" applyBorder="1"/>
    <xf numFmtId="0" fontId="17" fillId="0" borderId="44" xfId="5" applyFont="1" applyBorder="1" applyAlignment="1">
      <alignment horizontal="distributed" vertical="center"/>
    </xf>
    <xf numFmtId="0" fontId="17" fillId="0" borderId="44" xfId="5" applyFont="1" applyBorder="1"/>
    <xf numFmtId="0" fontId="17" fillId="0" borderId="4" xfId="5" applyFont="1" applyBorder="1"/>
    <xf numFmtId="0" fontId="17" fillId="0" borderId="61" xfId="5" applyFont="1" applyBorder="1" applyAlignment="1">
      <alignment horizontal="distributed" vertical="center"/>
    </xf>
    <xf numFmtId="0" fontId="17" fillId="0" borderId="61" xfId="5" applyFont="1" applyBorder="1"/>
    <xf numFmtId="0" fontId="17" fillId="0" borderId="31" xfId="5" applyFont="1" applyBorder="1"/>
    <xf numFmtId="0" fontId="17" fillId="0" borderId="0" xfId="5" applyFont="1" applyBorder="1" applyAlignment="1">
      <alignment horizontal="distributed" vertical="center"/>
    </xf>
    <xf numFmtId="0" fontId="17" fillId="0" borderId="0" xfId="5" applyFont="1" applyBorder="1"/>
    <xf numFmtId="0" fontId="17" fillId="0" borderId="59" xfId="5" applyFont="1" applyBorder="1" applyAlignment="1">
      <alignment vertical="center" shrinkToFit="1"/>
    </xf>
    <xf numFmtId="0" fontId="5" fillId="0" borderId="44" xfId="5" applyBorder="1" applyAlignment="1">
      <alignment vertical="center" shrinkToFit="1"/>
    </xf>
    <xf numFmtId="0" fontId="5" fillId="0" borderId="60" xfId="5" applyBorder="1" applyAlignment="1">
      <alignment vertical="center" shrinkToFit="1"/>
    </xf>
    <xf numFmtId="0" fontId="17" fillId="0" borderId="41" xfId="5" applyFont="1" applyBorder="1"/>
    <xf numFmtId="0" fontId="17" fillId="0" borderId="1" xfId="5" applyFont="1" applyBorder="1" applyAlignment="1">
      <alignment horizontal="distributed" vertical="center"/>
    </xf>
    <xf numFmtId="0" fontId="17" fillId="0" borderId="1" xfId="5" applyFont="1" applyBorder="1"/>
    <xf numFmtId="0" fontId="17" fillId="0" borderId="44" xfId="5" applyFont="1" applyBorder="1" applyAlignment="1">
      <alignment horizontal="center" vertical="center"/>
    </xf>
    <xf numFmtId="0" fontId="5" fillId="0" borderId="44" xfId="5" applyBorder="1" applyAlignment="1">
      <alignment vertical="center"/>
    </xf>
    <xf numFmtId="0" fontId="17" fillId="0" borderId="1" xfId="5" applyFont="1" applyBorder="1" applyAlignment="1">
      <alignment horizontal="center" vertical="center"/>
    </xf>
    <xf numFmtId="0" fontId="5" fillId="0" borderId="1" xfId="5" applyBorder="1" applyAlignment="1">
      <alignment vertical="center"/>
    </xf>
    <xf numFmtId="0" fontId="19" fillId="0" borderId="0" xfId="9">
      <alignment vertical="center"/>
    </xf>
    <xf numFmtId="0" fontId="34" fillId="0" borderId="62" xfId="9" applyFont="1" applyFill="1" applyBorder="1" applyAlignment="1">
      <alignment horizontal="center" vertical="center" wrapText="1"/>
    </xf>
    <xf numFmtId="0" fontId="35" fillId="0" borderId="0" xfId="3" applyFont="1" applyBorder="1" applyAlignment="1">
      <alignment vertical="center"/>
    </xf>
    <xf numFmtId="0" fontId="36" fillId="0" borderId="0" xfId="9" applyFont="1" applyAlignment="1">
      <alignment vertical="center"/>
    </xf>
    <xf numFmtId="0" fontId="34" fillId="4" borderId="65" xfId="9" applyFont="1" applyFill="1" applyBorder="1" applyAlignment="1">
      <alignment horizontal="center" vertical="center"/>
    </xf>
    <xf numFmtId="0" fontId="34" fillId="4" borderId="69" xfId="9" applyFont="1" applyFill="1" applyBorder="1" applyAlignment="1">
      <alignment horizontal="center" vertical="center" wrapText="1"/>
    </xf>
    <xf numFmtId="0" fontId="19" fillId="0" borderId="4" xfId="9" applyBorder="1" applyAlignment="1">
      <alignment horizontal="center" vertical="center"/>
    </xf>
    <xf numFmtId="0" fontId="37" fillId="0" borderId="4" xfId="9" applyFont="1" applyBorder="1">
      <alignment vertical="center"/>
    </xf>
    <xf numFmtId="0" fontId="38" fillId="0" borderId="61" xfId="9" applyFont="1" applyBorder="1" applyAlignment="1">
      <alignment horizontal="left" vertical="center" wrapText="1"/>
    </xf>
    <xf numFmtId="0" fontId="19" fillId="0" borderId="5" xfId="9" applyBorder="1">
      <alignment vertical="center"/>
    </xf>
    <xf numFmtId="0" fontId="39" fillId="0" borderId="6" xfId="9" applyFont="1" applyBorder="1" applyAlignment="1">
      <alignment horizontal="center" vertical="center"/>
    </xf>
    <xf numFmtId="0" fontId="38" fillId="0" borderId="5" xfId="9" applyFont="1" applyBorder="1" applyAlignment="1">
      <alignment horizontal="left" vertical="center" wrapText="1"/>
    </xf>
    <xf numFmtId="0" fontId="34" fillId="0" borderId="70" xfId="9" applyFont="1" applyFill="1" applyBorder="1" applyAlignment="1">
      <alignment horizontal="center" vertical="center" wrapText="1"/>
    </xf>
    <xf numFmtId="0" fontId="39" fillId="0" borderId="6" xfId="9" applyFont="1" applyBorder="1" applyAlignment="1">
      <alignment vertical="center"/>
    </xf>
    <xf numFmtId="0" fontId="42" fillId="0" borderId="1" xfId="0" applyFont="1" applyBorder="1" applyAlignment="1">
      <alignment horizontal="left" vertical="center"/>
    </xf>
    <xf numFmtId="0" fontId="42" fillId="0" borderId="0" xfId="0" applyFont="1" applyBorder="1" applyAlignment="1">
      <alignment horizontal="left" vertical="center"/>
    </xf>
    <xf numFmtId="0" fontId="19" fillId="0" borderId="41" xfId="9" applyBorder="1" applyAlignment="1">
      <alignment horizontal="center" vertical="center"/>
    </xf>
    <xf numFmtId="0" fontId="39" fillId="0" borderId="17" xfId="9" applyFont="1" applyBorder="1" applyAlignment="1">
      <alignment vertical="center"/>
    </xf>
    <xf numFmtId="0" fontId="38" fillId="0" borderId="1" xfId="0" applyFont="1" applyBorder="1" applyAlignment="1">
      <alignment horizontal="left" vertical="center"/>
    </xf>
    <xf numFmtId="0" fontId="11" fillId="0" borderId="0" xfId="5" applyFont="1" applyAlignment="1">
      <alignment vertical="center"/>
    </xf>
    <xf numFmtId="0" fontId="17" fillId="0" borderId="0" xfId="5" applyFont="1" applyBorder="1" applyAlignment="1">
      <alignment vertical="center"/>
    </xf>
    <xf numFmtId="0" fontId="11" fillId="0" borderId="0" xfId="5" applyFont="1" applyBorder="1" applyAlignment="1">
      <alignment vertical="center"/>
    </xf>
    <xf numFmtId="0" fontId="44" fillId="0" borderId="0" xfId="5" applyFont="1" applyAlignment="1">
      <alignment vertical="center"/>
    </xf>
    <xf numFmtId="0" fontId="11" fillId="0" borderId="0" xfId="5" applyFont="1" applyBorder="1" applyAlignment="1">
      <alignment horizontal="center" vertical="center" shrinkToFit="1"/>
    </xf>
    <xf numFmtId="0" fontId="11" fillId="0" borderId="0" xfId="5" applyFont="1" applyAlignment="1">
      <alignment horizontal="left" vertical="center"/>
    </xf>
    <xf numFmtId="0" fontId="17" fillId="0" borderId="67" xfId="5" applyFont="1" applyBorder="1" applyAlignment="1">
      <alignment vertical="center"/>
    </xf>
    <xf numFmtId="0" fontId="11" fillId="0" borderId="67" xfId="5" applyFont="1" applyBorder="1" applyAlignment="1">
      <alignment horizontal="center" vertical="center" shrinkToFit="1"/>
    </xf>
    <xf numFmtId="0" fontId="17" fillId="0" borderId="87" xfId="5" applyFont="1" applyBorder="1" applyAlignment="1">
      <alignment vertical="center"/>
    </xf>
    <xf numFmtId="0" fontId="17" fillId="0" borderId="6" xfId="5" applyFont="1" applyBorder="1" applyAlignment="1">
      <alignment vertical="center"/>
    </xf>
    <xf numFmtId="0" fontId="17" fillId="0" borderId="88" xfId="5" applyFont="1" applyBorder="1" applyAlignment="1">
      <alignment vertical="center"/>
    </xf>
    <xf numFmtId="0" fontId="17" fillId="0" borderId="94" xfId="5" applyFont="1" applyBorder="1" applyAlignment="1">
      <alignment horizontal="center" vertical="center"/>
    </xf>
    <xf numFmtId="0" fontId="17" fillId="0" borderId="95" xfId="5" applyFont="1" applyBorder="1"/>
    <xf numFmtId="0" fontId="17" fillId="0" borderId="96" xfId="5" applyFont="1" applyBorder="1"/>
    <xf numFmtId="0" fontId="17" fillId="0" borderId="94" xfId="5" applyFont="1" applyBorder="1"/>
    <xf numFmtId="0" fontId="17" fillId="0" borderId="87" xfId="5" applyFont="1" applyBorder="1"/>
    <xf numFmtId="0" fontId="17" fillId="0" borderId="6" xfId="5" applyFont="1" applyBorder="1"/>
    <xf numFmtId="0" fontId="17" fillId="0" borderId="88" xfId="5" applyFont="1" applyBorder="1"/>
    <xf numFmtId="0" fontId="17" fillId="0" borderId="5" xfId="5" applyFont="1" applyBorder="1"/>
    <xf numFmtId="0" fontId="17" fillId="0" borderId="102" xfId="5" applyFont="1" applyBorder="1"/>
    <xf numFmtId="0" fontId="17" fillId="0" borderId="101" xfId="5" applyFont="1" applyBorder="1"/>
    <xf numFmtId="0" fontId="17" fillId="0" borderId="5" xfId="5" applyFont="1" applyBorder="1" applyAlignment="1">
      <alignment vertical="center"/>
    </xf>
    <xf numFmtId="0" fontId="9" fillId="0" borderId="60" xfId="5" applyFont="1" applyBorder="1" applyAlignment="1">
      <alignment vertical="center"/>
    </xf>
    <xf numFmtId="0" fontId="17" fillId="0" borderId="0" xfId="5" applyFont="1" applyAlignment="1">
      <alignment vertical="center"/>
    </xf>
    <xf numFmtId="0" fontId="35" fillId="0" borderId="0" xfId="10" applyFont="1" applyAlignment="1">
      <alignment vertical="center"/>
    </xf>
    <xf numFmtId="0" fontId="19" fillId="0" borderId="0" xfId="11">
      <alignment vertical="center"/>
    </xf>
    <xf numFmtId="0" fontId="9" fillId="0" borderId="0" xfId="5" applyFont="1" applyAlignment="1">
      <alignment vertical="center"/>
    </xf>
    <xf numFmtId="0" fontId="9" fillId="0" borderId="4" xfId="5" applyFont="1" applyBorder="1" applyAlignment="1">
      <alignment horizontal="center" vertical="center"/>
    </xf>
    <xf numFmtId="0" fontId="9" fillId="0" borderId="6" xfId="5" applyFont="1" applyBorder="1" applyAlignment="1">
      <alignment horizontal="center" vertical="center"/>
    </xf>
    <xf numFmtId="0" fontId="9" fillId="0" borderId="5" xfId="5" applyFont="1" applyBorder="1" applyAlignment="1">
      <alignment horizontal="center" vertical="center"/>
    </xf>
    <xf numFmtId="0" fontId="9" fillId="0" borderId="44" xfId="5" applyFont="1" applyBorder="1" applyAlignment="1">
      <alignment vertical="center"/>
    </xf>
    <xf numFmtId="0" fontId="9" fillId="0" borderId="31" xfId="5" applyFont="1" applyBorder="1" applyAlignment="1">
      <alignment horizontal="center" vertical="center"/>
    </xf>
    <xf numFmtId="0" fontId="9" fillId="0" borderId="17" xfId="5" applyFont="1" applyBorder="1" applyAlignment="1">
      <alignment horizontal="center" vertical="center"/>
    </xf>
    <xf numFmtId="0" fontId="9" fillId="0" borderId="0" xfId="5" applyFont="1" applyBorder="1" applyAlignment="1">
      <alignment horizontal="center" vertical="center"/>
    </xf>
    <xf numFmtId="0" fontId="9" fillId="0" borderId="41" xfId="5" applyFont="1" applyBorder="1" applyAlignment="1">
      <alignment vertical="center"/>
    </xf>
    <xf numFmtId="0" fontId="9" fillId="0" borderId="1" xfId="5" applyFont="1" applyBorder="1" applyAlignment="1">
      <alignment vertical="center"/>
    </xf>
    <xf numFmtId="0" fontId="9" fillId="0" borderId="57" xfId="5" applyFont="1" applyBorder="1" applyAlignment="1">
      <alignment vertical="center"/>
    </xf>
    <xf numFmtId="0" fontId="9" fillId="0" borderId="4" xfId="5" applyFont="1" applyBorder="1" applyAlignment="1">
      <alignment vertical="center"/>
    </xf>
    <xf numFmtId="0" fontId="9" fillId="0" borderId="61" xfId="5" applyFont="1" applyBorder="1" applyAlignment="1">
      <alignment vertical="center"/>
    </xf>
    <xf numFmtId="0" fontId="9" fillId="0" borderId="103" xfId="5" applyFont="1" applyBorder="1" applyAlignment="1">
      <alignment horizontal="center" vertical="center"/>
    </xf>
    <xf numFmtId="0" fontId="9" fillId="0" borderId="5" xfId="5" applyFont="1" applyBorder="1" applyAlignment="1">
      <alignment vertical="center"/>
    </xf>
    <xf numFmtId="0" fontId="9" fillId="0" borderId="59" xfId="5" applyFont="1" applyBorder="1" applyAlignment="1">
      <alignment vertical="center"/>
    </xf>
    <xf numFmtId="0" fontId="9" fillId="0" borderId="104" xfId="5" applyFont="1" applyBorder="1" applyAlignment="1">
      <alignment horizontal="center" vertical="center"/>
    </xf>
    <xf numFmtId="0" fontId="9" fillId="0" borderId="0" xfId="5" applyFont="1" applyBorder="1" applyAlignment="1">
      <alignment vertical="center"/>
    </xf>
    <xf numFmtId="0" fontId="5" fillId="0" borderId="0" xfId="5" applyBorder="1" applyAlignment="1">
      <alignment horizontal="center" vertical="center"/>
    </xf>
    <xf numFmtId="0" fontId="17" fillId="6" borderId="0" xfId="5" applyFont="1" applyFill="1" applyAlignment="1">
      <alignment vertical="center"/>
    </xf>
    <xf numFmtId="0" fontId="9" fillId="6" borderId="0" xfId="5" applyFont="1" applyFill="1" applyAlignment="1">
      <alignment vertical="center"/>
    </xf>
    <xf numFmtId="0" fontId="46" fillId="0" borderId="1" xfId="12" applyFont="1" applyBorder="1" applyAlignment="1">
      <alignment vertical="center"/>
    </xf>
    <xf numFmtId="0" fontId="46" fillId="0" borderId="0" xfId="12" applyFont="1" applyBorder="1" applyAlignment="1">
      <alignment vertical="center"/>
    </xf>
    <xf numFmtId="0" fontId="18" fillId="0" borderId="0" xfId="5" applyFont="1" applyBorder="1" applyAlignment="1">
      <alignment horizontal="center" vertical="center"/>
    </xf>
    <xf numFmtId="0" fontId="16" fillId="0" borderId="0" xfId="5" applyFont="1" applyBorder="1" applyAlignment="1">
      <alignment vertical="center" wrapText="1"/>
    </xf>
    <xf numFmtId="0" fontId="18" fillId="0" borderId="0" xfId="5" applyFont="1" applyBorder="1" applyAlignment="1">
      <alignment vertical="center"/>
    </xf>
    <xf numFmtId="0" fontId="10" fillId="0" borderId="0" xfId="5" applyFont="1" applyBorder="1" applyAlignment="1">
      <alignment horizontal="left" vertical="center"/>
    </xf>
    <xf numFmtId="0" fontId="10" fillId="0" borderId="0" xfId="5" applyFont="1" applyBorder="1" applyAlignment="1">
      <alignment horizontal="center" vertical="center" wrapText="1"/>
    </xf>
    <xf numFmtId="0" fontId="14" fillId="0" borderId="0" xfId="5" applyFont="1" applyBorder="1" applyAlignment="1">
      <alignment horizontal="center" vertical="center" wrapText="1"/>
    </xf>
    <xf numFmtId="0" fontId="15" fillId="0" borderId="0" xfId="5" applyFont="1" applyBorder="1" applyAlignment="1">
      <alignment horizontal="center" wrapText="1"/>
    </xf>
    <xf numFmtId="0" fontId="18" fillId="0" borderId="0" xfId="5" applyFont="1" applyBorder="1" applyAlignment="1">
      <alignment horizontal="center" vertical="center" wrapText="1"/>
    </xf>
    <xf numFmtId="0" fontId="47" fillId="0" borderId="0" xfId="10" applyFont="1" applyAlignment="1">
      <alignment horizontal="left" vertical="center"/>
    </xf>
    <xf numFmtId="0" fontId="48" fillId="0" borderId="0" xfId="10" applyFont="1">
      <alignment vertical="center"/>
    </xf>
    <xf numFmtId="0" fontId="22" fillId="0" borderId="0" xfId="10">
      <alignment vertical="center"/>
    </xf>
    <xf numFmtId="0" fontId="49" fillId="0" borderId="0" xfId="10" applyFont="1" applyBorder="1" applyAlignment="1">
      <alignment vertical="center"/>
    </xf>
    <xf numFmtId="0" fontId="48" fillId="0" borderId="0" xfId="10" applyFont="1" applyBorder="1" applyAlignment="1">
      <alignment vertical="center"/>
    </xf>
    <xf numFmtId="0" fontId="49" fillId="0" borderId="0" xfId="10" applyFont="1" applyBorder="1" applyAlignment="1">
      <alignment horizontal="center" vertical="center"/>
    </xf>
    <xf numFmtId="0" fontId="48" fillId="0" borderId="0" xfId="10" applyFont="1" applyBorder="1" applyAlignment="1">
      <alignment horizontal="center" vertical="center"/>
    </xf>
    <xf numFmtId="0" fontId="22" fillId="0" borderId="0" xfId="10" applyAlignment="1">
      <alignment horizontal="left" vertical="center"/>
    </xf>
    <xf numFmtId="0" fontId="51" fillId="0" borderId="0" xfId="10" applyFont="1" applyAlignment="1">
      <alignment horizontal="left" vertical="center"/>
    </xf>
    <xf numFmtId="0" fontId="52" fillId="0" borderId="0" xfId="10" applyFont="1" applyBorder="1" applyAlignment="1">
      <alignment horizontal="center" vertical="center" wrapText="1"/>
    </xf>
    <xf numFmtId="0" fontId="52" fillId="0" borderId="0" xfId="10" applyFont="1" applyBorder="1" applyAlignment="1">
      <alignment horizontal="center" vertical="center"/>
    </xf>
    <xf numFmtId="0" fontId="17" fillId="0" borderId="86" xfId="5" applyFont="1" applyBorder="1" applyAlignment="1">
      <alignment textRotation="180"/>
    </xf>
    <xf numFmtId="0" fontId="44" fillId="0" borderId="90" xfId="5" applyFont="1" applyBorder="1" applyAlignment="1">
      <alignment vertical="center"/>
    </xf>
    <xf numFmtId="0" fontId="44" fillId="0" borderId="0" xfId="5" applyFont="1" applyBorder="1" applyAlignment="1">
      <alignment vertical="center"/>
    </xf>
    <xf numFmtId="0" fontId="17" fillId="0" borderId="98" xfId="5" applyFont="1" applyBorder="1"/>
    <xf numFmtId="0" fontId="17" fillId="0" borderId="83" xfId="5" applyFont="1" applyBorder="1" applyAlignment="1">
      <alignment vertical="center"/>
    </xf>
    <xf numFmtId="0" fontId="17" fillId="0" borderId="17" xfId="5" applyFont="1" applyBorder="1" applyAlignment="1">
      <alignment vertical="center"/>
    </xf>
    <xf numFmtId="0" fontId="17" fillId="0" borderId="82" xfId="5" applyFont="1" applyBorder="1" applyAlignment="1">
      <alignment vertical="center"/>
    </xf>
    <xf numFmtId="0" fontId="17" fillId="0" borderId="57" xfId="5" applyFont="1" applyBorder="1" applyAlignment="1">
      <alignment vertical="center"/>
    </xf>
    <xf numFmtId="0" fontId="17" fillId="0" borderId="70" xfId="5" applyFont="1" applyBorder="1"/>
    <xf numFmtId="0" fontId="17" fillId="0" borderId="105" xfId="5" applyFont="1" applyBorder="1"/>
    <xf numFmtId="0" fontId="17" fillId="0" borderId="69" xfId="5" applyFont="1" applyBorder="1"/>
    <xf numFmtId="0" fontId="17" fillId="0" borderId="68" xfId="5" applyFont="1" applyBorder="1"/>
    <xf numFmtId="0" fontId="17" fillId="0" borderId="66" xfId="5" applyFont="1" applyBorder="1"/>
    <xf numFmtId="0" fontId="17" fillId="0" borderId="90" xfId="5" applyFont="1" applyBorder="1" applyAlignment="1">
      <alignment vertical="center"/>
    </xf>
    <xf numFmtId="0" fontId="11" fillId="0" borderId="90" xfId="5" applyFont="1" applyBorder="1" applyAlignment="1">
      <alignment vertical="center"/>
    </xf>
    <xf numFmtId="0" fontId="11" fillId="0" borderId="90" xfId="5" applyFont="1" applyBorder="1" applyAlignment="1">
      <alignment horizontal="center" vertical="center" shrinkToFit="1"/>
    </xf>
    <xf numFmtId="0" fontId="9" fillId="0" borderId="87" xfId="5" applyFont="1" applyBorder="1" applyAlignment="1">
      <alignment vertical="center"/>
    </xf>
    <xf numFmtId="0" fontId="9" fillId="0" borderId="6" xfId="5" applyFont="1" applyBorder="1" applyAlignment="1">
      <alignment vertical="center"/>
    </xf>
    <xf numFmtId="0" fontId="9" fillId="0" borderId="88" xfId="5" applyFont="1" applyBorder="1" applyAlignment="1">
      <alignment vertical="center"/>
    </xf>
    <xf numFmtId="0" fontId="11" fillId="0" borderId="0" xfId="5" applyFont="1" applyBorder="1" applyAlignment="1">
      <alignment horizontal="left" vertical="center"/>
    </xf>
    <xf numFmtId="0" fontId="17" fillId="0" borderId="90" xfId="5" applyFont="1" applyBorder="1"/>
    <xf numFmtId="0" fontId="11" fillId="0" borderId="90" xfId="5" applyFont="1" applyBorder="1" applyAlignment="1">
      <alignment horizontal="left" vertical="center"/>
    </xf>
    <xf numFmtId="0" fontId="44" fillId="0" borderId="67" xfId="5" applyFont="1" applyBorder="1" applyAlignment="1">
      <alignment vertical="center"/>
    </xf>
    <xf numFmtId="0" fontId="10" fillId="0" borderId="0" xfId="5" applyFont="1"/>
    <xf numFmtId="0" fontId="54" fillId="0" borderId="0" xfId="5" applyFont="1" applyAlignment="1"/>
    <xf numFmtId="0" fontId="10" fillId="0" borderId="0" xfId="5" applyFont="1" applyAlignment="1"/>
    <xf numFmtId="0" fontId="10" fillId="0" borderId="0" xfId="5" applyFont="1" applyAlignment="1">
      <alignment vertical="center"/>
    </xf>
    <xf numFmtId="0" fontId="9" fillId="0" borderId="94" xfId="5" applyFont="1" applyBorder="1" applyAlignment="1">
      <alignment vertical="center"/>
    </xf>
    <xf numFmtId="0" fontId="9" fillId="0" borderId="95" xfId="5" applyFont="1" applyBorder="1" applyAlignment="1">
      <alignment vertical="center"/>
    </xf>
    <xf numFmtId="0" fontId="9" fillId="0" borderId="96" xfId="5" applyFont="1" applyBorder="1" applyAlignment="1">
      <alignment vertical="center"/>
    </xf>
    <xf numFmtId="0" fontId="9" fillId="0" borderId="102" xfId="5" applyFont="1" applyBorder="1" applyAlignment="1">
      <alignment vertical="center"/>
    </xf>
    <xf numFmtId="0" fontId="10" fillId="0" borderId="0" xfId="5" applyFont="1" applyAlignment="1">
      <alignment horizontal="left" vertical="center"/>
    </xf>
    <xf numFmtId="49" fontId="9" fillId="0" borderId="0" xfId="5" applyNumberFormat="1" applyFont="1" applyBorder="1" applyAlignment="1">
      <alignment horizontal="center" vertical="center"/>
    </xf>
    <xf numFmtId="49" fontId="9" fillId="0" borderId="0" xfId="5" applyNumberFormat="1" applyFont="1" applyBorder="1" applyAlignment="1">
      <alignment horizontal="left" vertical="center" wrapText="1"/>
    </xf>
    <xf numFmtId="49" fontId="9" fillId="0" borderId="0" xfId="5" applyNumberFormat="1" applyFont="1" applyBorder="1" applyAlignment="1">
      <alignment vertical="center"/>
    </xf>
    <xf numFmtId="49" fontId="9" fillId="0" borderId="76" xfId="5" applyNumberFormat="1" applyFont="1" applyBorder="1" applyAlignment="1">
      <alignment vertical="center"/>
    </xf>
    <xf numFmtId="49" fontId="9" fillId="0" borderId="0" xfId="5" applyNumberFormat="1" applyFont="1" applyBorder="1" applyAlignment="1">
      <alignment vertical="center" wrapText="1"/>
    </xf>
    <xf numFmtId="49" fontId="8" fillId="0" borderId="0" xfId="5" applyNumberFormat="1" applyFont="1" applyBorder="1" applyAlignment="1">
      <alignment horizontal="left" vertical="center"/>
    </xf>
    <xf numFmtId="0" fontId="17" fillId="0" borderId="0" xfId="5" applyFont="1" applyBorder="1" applyAlignment="1">
      <alignment horizontal="left" vertical="center"/>
    </xf>
    <xf numFmtId="0" fontId="37" fillId="0" borderId="4" xfId="9" applyFont="1" applyBorder="1" applyAlignment="1">
      <alignment horizontal="left" vertical="center"/>
    </xf>
    <xf numFmtId="0" fontId="37" fillId="0" borderId="61" xfId="9" applyFont="1" applyBorder="1" applyAlignment="1">
      <alignment horizontal="left" vertical="center"/>
    </xf>
    <xf numFmtId="0" fontId="37" fillId="0" borderId="5" xfId="9" applyFont="1" applyBorder="1" applyAlignment="1">
      <alignment horizontal="left" vertical="center"/>
    </xf>
    <xf numFmtId="0" fontId="44" fillId="0" borderId="67" xfId="5" applyFont="1" applyBorder="1"/>
    <xf numFmtId="0" fontId="9" fillId="0" borderId="6" xfId="5" applyFont="1" applyBorder="1" applyAlignment="1">
      <alignment vertical="center" wrapText="1"/>
    </xf>
    <xf numFmtId="0" fontId="17" fillId="7" borderId="0" xfId="5" applyFont="1" applyFill="1" applyBorder="1" applyAlignment="1">
      <alignment vertical="center" wrapText="1"/>
    </xf>
    <xf numFmtId="49" fontId="9" fillId="0" borderId="107" xfId="5" applyNumberFormat="1" applyFont="1" applyBorder="1" applyAlignment="1">
      <alignment vertical="center" wrapText="1"/>
    </xf>
    <xf numFmtId="49" fontId="9" fillId="0" borderId="54" xfId="5" applyNumberFormat="1" applyFont="1" applyBorder="1" applyAlignment="1">
      <alignment vertical="center" wrapText="1"/>
    </xf>
    <xf numFmtId="49" fontId="9" fillId="0" borderId="109" xfId="5" applyNumberFormat="1" applyFont="1" applyBorder="1" applyAlignment="1">
      <alignment vertical="center" wrapText="1"/>
    </xf>
    <xf numFmtId="49" fontId="9" fillId="0" borderId="107" xfId="5" applyNumberFormat="1" applyFont="1" applyBorder="1" applyAlignment="1">
      <alignment horizontal="center" vertical="center" wrapText="1"/>
    </xf>
    <xf numFmtId="49" fontId="9" fillId="0" borderId="54" xfId="5" applyNumberFormat="1" applyFont="1" applyBorder="1" applyAlignment="1">
      <alignment horizontal="center" vertical="center" wrapText="1"/>
    </xf>
    <xf numFmtId="49" fontId="9" fillId="0" borderId="109" xfId="5" applyNumberFormat="1" applyFont="1" applyBorder="1" applyAlignment="1">
      <alignment horizontal="center" vertical="center" wrapText="1"/>
    </xf>
    <xf numFmtId="49" fontId="9" fillId="0" borderId="106" xfId="5" applyNumberFormat="1" applyFont="1" applyBorder="1" applyAlignment="1">
      <alignment horizontal="center" vertical="center" wrapText="1"/>
    </xf>
    <xf numFmtId="49" fontId="9" fillId="0" borderId="43" xfId="5" applyNumberFormat="1" applyFont="1" applyBorder="1" applyAlignment="1">
      <alignment horizontal="center" vertical="center" wrapText="1"/>
    </xf>
    <xf numFmtId="49" fontId="9" fillId="0" borderId="108" xfId="5" applyNumberFormat="1" applyFont="1" applyBorder="1" applyAlignment="1">
      <alignment horizontal="center" vertical="center" wrapText="1"/>
    </xf>
    <xf numFmtId="49" fontId="9" fillId="0" borderId="110" xfId="5" applyNumberFormat="1" applyFont="1" applyBorder="1" applyAlignment="1">
      <alignment horizontal="center" vertical="center" wrapText="1"/>
    </xf>
    <xf numFmtId="49" fontId="9" fillId="0" borderId="112" xfId="5" applyNumberFormat="1" applyFont="1" applyBorder="1" applyAlignment="1">
      <alignment horizontal="center" vertical="center" wrapText="1"/>
    </xf>
    <xf numFmtId="49" fontId="9" fillId="0" borderId="114" xfId="5" applyNumberFormat="1" applyFont="1" applyBorder="1" applyAlignment="1">
      <alignment horizontal="center" vertical="center" wrapText="1"/>
    </xf>
    <xf numFmtId="49" fontId="9" fillId="0" borderId="53" xfId="5" applyNumberFormat="1" applyFont="1" applyBorder="1" applyAlignment="1">
      <alignment vertical="center" wrapText="1"/>
    </xf>
    <xf numFmtId="49" fontId="9" fillId="7" borderId="107" xfId="5" applyNumberFormat="1" applyFont="1" applyFill="1" applyBorder="1" applyAlignment="1">
      <alignment vertical="center" wrapText="1"/>
    </xf>
    <xf numFmtId="49" fontId="9" fillId="7" borderId="54" xfId="5" applyNumberFormat="1" applyFont="1" applyFill="1" applyBorder="1" applyAlignment="1">
      <alignment vertical="center" wrapText="1"/>
    </xf>
    <xf numFmtId="49" fontId="9" fillId="7" borderId="109" xfId="5" applyNumberFormat="1" applyFont="1" applyFill="1" applyBorder="1" applyAlignment="1">
      <alignment vertical="center" wrapText="1"/>
    </xf>
    <xf numFmtId="0" fontId="17" fillId="0" borderId="80" xfId="5" applyFont="1" applyBorder="1"/>
    <xf numFmtId="0" fontId="17" fillId="0" borderId="81" xfId="5" applyFont="1" applyBorder="1"/>
    <xf numFmtId="0" fontId="17" fillId="0" borderId="85" xfId="5" applyFont="1" applyBorder="1"/>
    <xf numFmtId="0" fontId="17" fillId="0" borderId="116" xfId="5" applyFont="1" applyBorder="1"/>
    <xf numFmtId="0" fontId="17" fillId="0" borderId="117" xfId="5" applyFont="1" applyBorder="1"/>
    <xf numFmtId="0" fontId="10" fillId="0" borderId="0" xfId="5" applyFont="1" applyAlignment="1">
      <alignment horizontal="center" vertical="top"/>
    </xf>
    <xf numFmtId="0" fontId="54" fillId="0" borderId="0" xfId="5" applyFont="1" applyAlignment="1">
      <alignment horizontal="center" vertical="top"/>
    </xf>
    <xf numFmtId="0" fontId="19" fillId="0" borderId="6" xfId="9" applyBorder="1" applyAlignment="1">
      <alignment horizontal="center" vertical="center"/>
    </xf>
    <xf numFmtId="0" fontId="43" fillId="0" borderId="6" xfId="0" applyFont="1" applyBorder="1" applyAlignment="1">
      <alignment horizontal="center" vertical="center" wrapText="1"/>
    </xf>
    <xf numFmtId="0" fontId="38" fillId="0" borderId="0" xfId="10" applyFont="1">
      <alignment vertical="center"/>
    </xf>
    <xf numFmtId="0" fontId="57" fillId="4" borderId="6" xfId="10" applyFont="1" applyFill="1" applyBorder="1" applyAlignment="1">
      <alignment horizontal="center" vertical="center"/>
    </xf>
    <xf numFmtId="0" fontId="57" fillId="0" borderId="0" xfId="10" applyFont="1" applyAlignment="1">
      <alignment horizontal="center" vertical="center"/>
    </xf>
    <xf numFmtId="0" fontId="57" fillId="8" borderId="17" xfId="10" applyFont="1" applyFill="1" applyBorder="1" applyAlignment="1">
      <alignment horizontal="center" vertical="center"/>
    </xf>
    <xf numFmtId="0" fontId="39" fillId="0" borderId="0" xfId="10" applyFont="1">
      <alignment vertical="center"/>
    </xf>
    <xf numFmtId="0" fontId="39" fillId="0" borderId="0" xfId="10" applyFont="1" applyAlignment="1">
      <alignment vertical="distributed"/>
    </xf>
    <xf numFmtId="0" fontId="39" fillId="0" borderId="0" xfId="10" applyFont="1" applyAlignment="1">
      <alignment horizontal="center" vertical="center"/>
    </xf>
    <xf numFmtId="0" fontId="59" fillId="0" borderId="6" xfId="10" applyFont="1" applyBorder="1" applyAlignment="1">
      <alignment horizontal="left" vertical="center" wrapText="1"/>
    </xf>
    <xf numFmtId="0" fontId="59" fillId="0" borderId="0" xfId="10" applyFont="1" applyAlignment="1">
      <alignment vertical="center" wrapText="1"/>
    </xf>
    <xf numFmtId="0" fontId="61" fillId="0" borderId="0" xfId="10" applyFont="1">
      <alignment vertical="center"/>
    </xf>
    <xf numFmtId="0" fontId="59" fillId="0" borderId="0" xfId="10" applyFont="1">
      <alignment vertical="center"/>
    </xf>
    <xf numFmtId="0" fontId="59" fillId="0" borderId="6" xfId="10" applyFont="1" applyBorder="1" applyAlignment="1">
      <alignment vertical="center" wrapText="1"/>
    </xf>
    <xf numFmtId="0" fontId="62" fillId="0" borderId="6" xfId="0" applyFont="1" applyBorder="1" applyAlignment="1">
      <alignment vertical="center" wrapText="1"/>
    </xf>
    <xf numFmtId="0" fontId="59" fillId="0" borderId="16" xfId="10" applyFont="1" applyBorder="1" applyAlignment="1">
      <alignment vertical="center" wrapText="1"/>
    </xf>
    <xf numFmtId="0" fontId="58" fillId="8" borderId="29" xfId="10" applyFont="1" applyFill="1" applyBorder="1" applyAlignment="1">
      <alignment horizontal="left" vertical="center" wrapText="1"/>
    </xf>
    <xf numFmtId="0" fontId="58" fillId="8" borderId="6" xfId="10" applyFont="1" applyFill="1" applyBorder="1" applyAlignment="1">
      <alignment horizontal="left" vertical="center"/>
    </xf>
    <xf numFmtId="0" fontId="58" fillId="8" borderId="6" xfId="10" applyFont="1" applyFill="1" applyBorder="1" applyAlignment="1">
      <alignment horizontal="left" vertical="center" wrapText="1"/>
    </xf>
    <xf numFmtId="0" fontId="58" fillId="8" borderId="6" xfId="10" applyFont="1" applyFill="1" applyBorder="1" applyAlignment="1">
      <alignment vertical="center" wrapText="1"/>
    </xf>
    <xf numFmtId="0" fontId="58" fillId="8" borderId="6" xfId="10" applyFont="1" applyFill="1" applyBorder="1">
      <alignment vertical="center"/>
    </xf>
    <xf numFmtId="0" fontId="39" fillId="0" borderId="4" xfId="10" applyFont="1" applyBorder="1" applyAlignment="1">
      <alignment horizontal="center" vertical="center"/>
    </xf>
    <xf numFmtId="0" fontId="39" fillId="0" borderId="59" xfId="10" applyFont="1" applyBorder="1" applyAlignment="1">
      <alignment horizontal="center" vertical="center"/>
    </xf>
    <xf numFmtId="0" fontId="39" fillId="8" borderId="59" xfId="10" applyFont="1" applyFill="1" applyBorder="1" applyAlignment="1">
      <alignment horizontal="center" vertical="center"/>
    </xf>
    <xf numFmtId="0" fontId="39" fillId="8" borderId="4" xfId="10" applyFont="1" applyFill="1" applyBorder="1" applyAlignment="1">
      <alignment horizontal="center" vertical="center"/>
    </xf>
    <xf numFmtId="0" fontId="39" fillId="0" borderId="31" xfId="10" applyFont="1" applyBorder="1" applyAlignment="1">
      <alignment horizontal="center" vertical="center"/>
    </xf>
    <xf numFmtId="0" fontId="60" fillId="0" borderId="6" xfId="0" applyFont="1" applyBorder="1" applyAlignment="1">
      <alignment vertical="center" wrapText="1"/>
    </xf>
    <xf numFmtId="0" fontId="58" fillId="4" borderId="6" xfId="10" applyFont="1" applyFill="1" applyBorder="1" applyAlignment="1">
      <alignment horizontal="center" vertical="center"/>
    </xf>
    <xf numFmtId="0" fontId="59" fillId="0" borderId="29" xfId="10" applyFont="1" applyBorder="1" applyAlignment="1">
      <alignment horizontal="left" vertical="center" wrapText="1"/>
    </xf>
    <xf numFmtId="0" fontId="9" fillId="0" borderId="3" xfId="3" applyFont="1" applyFill="1" applyBorder="1" applyAlignment="1" applyProtection="1">
      <alignment horizontal="left" vertical="top" wrapText="1"/>
      <protection locked="0"/>
    </xf>
    <xf numFmtId="0" fontId="9" fillId="0" borderId="16" xfId="3" applyFont="1" applyFill="1" applyBorder="1" applyAlignment="1" applyProtection="1">
      <alignment horizontal="left" vertical="top" wrapText="1"/>
      <protection locked="0"/>
    </xf>
    <xf numFmtId="0" fontId="9" fillId="0" borderId="2" xfId="3" applyFont="1" applyFill="1" applyBorder="1" applyAlignment="1" applyProtection="1">
      <alignment horizontal="left" vertical="top" wrapText="1"/>
      <protection locked="0"/>
    </xf>
    <xf numFmtId="0" fontId="9" fillId="0" borderId="13" xfId="3" applyFont="1" applyFill="1" applyBorder="1" applyAlignment="1" applyProtection="1">
      <alignment horizontal="left" vertical="top" wrapText="1"/>
      <protection locked="0"/>
    </xf>
    <xf numFmtId="0" fontId="9" fillId="0" borderId="26" xfId="3" applyFont="1" applyFill="1" applyBorder="1" applyAlignment="1" applyProtection="1">
      <alignment horizontal="left" vertical="top" wrapText="1"/>
      <protection locked="0"/>
    </xf>
    <xf numFmtId="0" fontId="9" fillId="0" borderId="7" xfId="3" applyFont="1" applyFill="1" applyBorder="1" applyAlignment="1" applyProtection="1">
      <alignment horizontal="left" vertical="top" wrapText="1"/>
      <protection locked="0"/>
    </xf>
    <xf numFmtId="0" fontId="59" fillId="0" borderId="3" xfId="10" applyFont="1" applyBorder="1" applyAlignment="1">
      <alignment vertical="center" wrapText="1"/>
    </xf>
    <xf numFmtId="0" fontId="9" fillId="0" borderId="7" xfId="3" applyFont="1" applyFill="1" applyBorder="1" applyAlignment="1" applyProtection="1">
      <alignment vertical="top" wrapText="1"/>
      <protection locked="0"/>
    </xf>
    <xf numFmtId="0" fontId="9" fillId="0" borderId="8" xfId="3" applyFont="1" applyBorder="1" applyAlignment="1" applyProtection="1">
      <alignment horizontal="center" vertical="center" shrinkToFit="1"/>
      <protection locked="0"/>
    </xf>
    <xf numFmtId="0" fontId="9" fillId="0" borderId="9" xfId="3" applyFont="1" applyBorder="1" applyAlignment="1" applyProtection="1">
      <alignment horizontal="left" vertical="center" wrapText="1" shrinkToFit="1"/>
      <protection locked="0"/>
    </xf>
    <xf numFmtId="0" fontId="18" fillId="0" borderId="6" xfId="3" applyFont="1" applyFill="1" applyBorder="1" applyAlignment="1">
      <alignment horizontal="center" vertical="center" shrinkToFit="1"/>
    </xf>
    <xf numFmtId="0" fontId="18" fillId="0" borderId="0" xfId="3" applyFont="1" applyFill="1" applyAlignment="1">
      <alignment vertical="center"/>
    </xf>
    <xf numFmtId="0" fontId="18" fillId="0" borderId="0" xfId="3" applyFont="1" applyAlignment="1">
      <alignment vertical="center" wrapText="1"/>
    </xf>
    <xf numFmtId="0" fontId="9" fillId="0" borderId="11" xfId="3" applyFont="1" applyBorder="1" applyAlignment="1" applyProtection="1">
      <alignment horizontal="center" vertical="center" shrinkToFit="1"/>
      <protection locked="0"/>
    </xf>
    <xf numFmtId="0" fontId="9" fillId="0" borderId="12" xfId="3" applyFont="1" applyFill="1" applyBorder="1" applyAlignment="1" applyProtection="1">
      <alignment horizontal="left" vertical="center" wrapText="1" shrinkToFit="1"/>
      <protection locked="0"/>
    </xf>
    <xf numFmtId="0" fontId="18" fillId="0" borderId="3" xfId="3" applyFont="1" applyFill="1" applyBorder="1" applyAlignment="1">
      <alignment horizontal="center" vertical="center" shrinkToFit="1"/>
    </xf>
    <xf numFmtId="0" fontId="9" fillId="0" borderId="14" xfId="3" applyFont="1" applyBorder="1" applyAlignment="1" applyProtection="1">
      <alignment horizontal="center" vertical="center" shrinkToFit="1"/>
      <protection locked="0"/>
    </xf>
    <xf numFmtId="0" fontId="9" fillId="0" borderId="15" xfId="3" applyFont="1" applyFill="1" applyBorder="1" applyAlignment="1" applyProtection="1">
      <alignment horizontal="left" vertical="center" wrapText="1" shrinkToFit="1"/>
      <protection locked="0"/>
    </xf>
    <xf numFmtId="0" fontId="18" fillId="0" borderId="17" xfId="3" applyFont="1" applyFill="1" applyBorder="1" applyAlignment="1">
      <alignment horizontal="center" vertical="center" shrinkToFit="1"/>
    </xf>
    <xf numFmtId="0" fontId="9" fillId="0" borderId="18" xfId="3" applyFont="1" applyBorder="1" applyAlignment="1" applyProtection="1">
      <alignment horizontal="center" vertical="center" shrinkToFit="1"/>
      <protection locked="0"/>
    </xf>
    <xf numFmtId="0" fontId="9" fillId="0" borderId="21" xfId="3" applyFont="1" applyBorder="1" applyAlignment="1" applyProtection="1">
      <alignment horizontal="center" vertical="center" shrinkToFit="1"/>
      <protection locked="0"/>
    </xf>
    <xf numFmtId="0" fontId="9" fillId="0" borderId="22" xfId="3" applyFont="1" applyFill="1" applyBorder="1" applyAlignment="1" applyProtection="1">
      <alignment horizontal="left" vertical="center" wrapText="1" shrinkToFit="1"/>
      <protection locked="0"/>
    </xf>
    <xf numFmtId="0" fontId="18" fillId="0" borderId="19" xfId="3" applyFont="1" applyFill="1" applyBorder="1" applyAlignment="1">
      <alignment horizontal="center" vertical="center" shrinkToFit="1"/>
    </xf>
    <xf numFmtId="0" fontId="18" fillId="0" borderId="23" xfId="3" applyFont="1" applyFill="1" applyBorder="1" applyAlignment="1">
      <alignment horizontal="center" vertical="center" shrinkToFit="1"/>
    </xf>
    <xf numFmtId="0" fontId="9" fillId="0" borderId="24" xfId="3" applyFont="1" applyBorder="1" applyAlignment="1" applyProtection="1">
      <alignment horizontal="center" vertical="center" shrinkToFit="1"/>
      <protection locked="0"/>
    </xf>
    <xf numFmtId="0" fontId="9" fillId="0" borderId="25" xfId="3" applyFont="1" applyBorder="1" applyAlignment="1" applyProtection="1">
      <alignment horizontal="center" vertical="center" shrinkToFit="1"/>
      <protection locked="0"/>
    </xf>
    <xf numFmtId="0" fontId="9" fillId="0" borderId="27" xfId="3" applyFont="1" applyFill="1" applyBorder="1" applyAlignment="1" applyProtection="1">
      <alignment horizontal="left" vertical="center" wrapText="1" shrinkToFit="1"/>
      <protection locked="0"/>
    </xf>
    <xf numFmtId="0" fontId="9" fillId="0" borderId="28" xfId="3" applyFont="1" applyFill="1" applyBorder="1" applyAlignment="1" applyProtection="1">
      <alignment horizontal="left" vertical="center" wrapText="1" shrinkToFit="1"/>
      <protection locked="0"/>
    </xf>
    <xf numFmtId="0" fontId="18" fillId="0" borderId="4" xfId="3" applyFont="1" applyFill="1" applyBorder="1" applyAlignment="1" applyProtection="1">
      <alignment vertical="top" wrapText="1"/>
      <protection locked="0"/>
    </xf>
    <xf numFmtId="0" fontId="18" fillId="0" borderId="9" xfId="3" applyFont="1" applyFill="1" applyBorder="1" applyAlignment="1" applyProtection="1">
      <alignment horizontal="left" vertical="center" wrapText="1" shrinkToFit="1"/>
      <protection locked="0"/>
    </xf>
    <xf numFmtId="0" fontId="18" fillId="0" borderId="21" xfId="3" applyFont="1" applyBorder="1" applyAlignment="1" applyProtection="1">
      <alignment horizontal="center" vertical="center" shrinkToFit="1"/>
      <protection locked="0"/>
    </xf>
    <xf numFmtId="0" fontId="18" fillId="0" borderId="30" xfId="3" applyFont="1" applyFill="1" applyBorder="1" applyAlignment="1">
      <alignment horizontal="center" vertical="center" shrinkToFit="1"/>
    </xf>
    <xf numFmtId="0" fontId="18" fillId="0" borderId="16" xfId="3" applyFont="1" applyFill="1" applyBorder="1" applyAlignment="1">
      <alignment horizontal="center" vertical="center" shrinkToFit="1"/>
    </xf>
    <xf numFmtId="0" fontId="9" fillId="0" borderId="4" xfId="3" applyFont="1" applyFill="1" applyBorder="1" applyAlignment="1" applyProtection="1">
      <alignment vertical="top" wrapText="1" shrinkToFit="1"/>
      <protection locked="0"/>
    </xf>
    <xf numFmtId="0" fontId="9" fillId="0" borderId="4" xfId="3" applyFont="1" applyFill="1" applyBorder="1" applyAlignment="1" applyProtection="1">
      <alignment horizontal="left" vertical="top" wrapText="1" shrinkToFit="1"/>
      <protection locked="0"/>
    </xf>
    <xf numFmtId="0" fontId="9" fillId="0" borderId="9" xfId="3" applyFont="1" applyFill="1" applyBorder="1" applyAlignment="1" applyProtection="1">
      <alignment horizontal="left" vertical="center" wrapText="1" shrinkToFit="1"/>
      <protection locked="0"/>
    </xf>
    <xf numFmtId="0" fontId="9" fillId="0" borderId="32" xfId="3" applyFont="1" applyFill="1" applyBorder="1" applyAlignment="1" applyProtection="1">
      <alignment horizontal="left" vertical="center" wrapText="1" shrinkToFit="1"/>
      <protection locked="0"/>
    </xf>
    <xf numFmtId="0" fontId="9" fillId="0" borderId="13" xfId="3" applyFont="1" applyFill="1" applyBorder="1" applyAlignment="1" applyProtection="1">
      <alignment horizontal="left" vertical="center" wrapText="1"/>
      <protection locked="0"/>
    </xf>
    <xf numFmtId="0" fontId="9" fillId="0" borderId="33" xfId="3" applyFont="1" applyFill="1" applyBorder="1" applyAlignment="1" applyProtection="1">
      <alignment horizontal="left" vertical="center" wrapText="1" shrinkToFit="1"/>
      <protection locked="0"/>
    </xf>
    <xf numFmtId="0" fontId="9" fillId="0" borderId="20" xfId="3" applyFont="1" applyFill="1" applyBorder="1" applyAlignment="1" applyProtection="1">
      <alignment horizontal="left" vertical="top" wrapText="1" shrinkToFit="1"/>
      <protection locked="0"/>
    </xf>
    <xf numFmtId="0" fontId="18" fillId="0" borderId="29" xfId="3" applyFont="1" applyFill="1" applyBorder="1" applyAlignment="1">
      <alignment horizontal="center" vertical="center" shrinkToFit="1"/>
    </xf>
    <xf numFmtId="0" fontId="9" fillId="0" borderId="20" xfId="3" applyFont="1" applyFill="1" applyBorder="1" applyAlignment="1" applyProtection="1">
      <alignment horizontal="left" vertical="center" wrapText="1"/>
      <protection locked="0"/>
    </xf>
    <xf numFmtId="0" fontId="9" fillId="0" borderId="2" xfId="3" applyFont="1" applyFill="1" applyBorder="1" applyAlignment="1" applyProtection="1">
      <alignment horizontal="left" vertical="center" wrapText="1"/>
      <protection locked="0"/>
    </xf>
    <xf numFmtId="0" fontId="9" fillId="0" borderId="4" xfId="3" applyFont="1" applyFill="1" applyBorder="1" applyAlignment="1" applyProtection="1">
      <alignment vertical="top"/>
      <protection locked="0"/>
    </xf>
    <xf numFmtId="0" fontId="9" fillId="0" borderId="31" xfId="3" applyFont="1" applyFill="1" applyBorder="1" applyAlignment="1" applyProtection="1">
      <alignment vertical="top" shrinkToFit="1"/>
      <protection locked="0"/>
    </xf>
    <xf numFmtId="0" fontId="18" fillId="0" borderId="35" xfId="3" applyFont="1" applyFill="1" applyBorder="1" applyAlignment="1" applyProtection="1">
      <alignment horizontal="left" vertical="top" wrapText="1"/>
      <protection locked="0"/>
    </xf>
    <xf numFmtId="0" fontId="18" fillId="0" borderId="36" xfId="3" applyFont="1" applyFill="1" applyBorder="1" applyAlignment="1" applyProtection="1">
      <alignment horizontal="left" vertical="center" wrapText="1" shrinkToFit="1"/>
      <protection locked="0"/>
    </xf>
    <xf numFmtId="0" fontId="18" fillId="0" borderId="38" xfId="3" applyFont="1" applyFill="1" applyBorder="1" applyAlignment="1" applyProtection="1">
      <alignment horizontal="left" vertical="top" wrapText="1"/>
      <protection locked="0"/>
    </xf>
    <xf numFmtId="0" fontId="18" fillId="0" borderId="39" xfId="3" applyFont="1" applyFill="1" applyBorder="1" applyAlignment="1" applyProtection="1">
      <alignment horizontal="left" vertical="center" wrapText="1" shrinkToFit="1"/>
      <protection locked="0"/>
    </xf>
    <xf numFmtId="0" fontId="18" fillId="0" borderId="12" xfId="3" applyFont="1" applyFill="1" applyBorder="1" applyAlignment="1" applyProtection="1">
      <alignment horizontal="left" vertical="center" wrapText="1" shrinkToFit="1"/>
      <protection locked="0"/>
    </xf>
    <xf numFmtId="0" fontId="18" fillId="0" borderId="41" xfId="3" applyFont="1" applyFill="1" applyBorder="1" applyAlignment="1" applyProtection="1">
      <alignment horizontal="left" vertical="top" wrapText="1"/>
      <protection locked="0"/>
    </xf>
    <xf numFmtId="0" fontId="18" fillId="0" borderId="42" xfId="3" applyFont="1" applyFill="1" applyBorder="1" applyAlignment="1" applyProtection="1">
      <alignment horizontal="left" vertical="center" wrapText="1" shrinkToFit="1"/>
      <protection locked="0"/>
    </xf>
    <xf numFmtId="0" fontId="18" fillId="0" borderId="26" xfId="3" applyFont="1" applyFill="1" applyBorder="1" applyAlignment="1" applyProtection="1">
      <alignment horizontal="left" vertical="top" wrapText="1"/>
      <protection locked="0"/>
    </xf>
    <xf numFmtId="0" fontId="18" fillId="0" borderId="27" xfId="3" applyFont="1" applyFill="1" applyBorder="1" applyAlignment="1" applyProtection="1">
      <alignment horizontal="left" vertical="center" wrapText="1" shrinkToFit="1"/>
      <protection locked="0"/>
    </xf>
    <xf numFmtId="0" fontId="18" fillId="0" borderId="7" xfId="3" applyFont="1" applyFill="1" applyBorder="1" applyAlignment="1" applyProtection="1">
      <alignment horizontal="left" vertical="top" wrapText="1"/>
      <protection locked="0"/>
    </xf>
    <xf numFmtId="0" fontId="18" fillId="0" borderId="28" xfId="3" applyFont="1" applyFill="1" applyBorder="1" applyAlignment="1" applyProtection="1">
      <alignment horizontal="left" vertical="center" wrapText="1" shrinkToFit="1"/>
      <protection locked="0"/>
    </xf>
    <xf numFmtId="0" fontId="9" fillId="0" borderId="2" xfId="3" applyFont="1" applyFill="1" applyBorder="1" applyAlignment="1" applyProtection="1">
      <alignment vertical="center" wrapText="1" shrinkToFit="1"/>
      <protection locked="0"/>
    </xf>
    <xf numFmtId="0" fontId="33" fillId="0" borderId="0" xfId="3" applyFont="1" applyFill="1" applyAlignment="1">
      <alignment vertical="center"/>
    </xf>
    <xf numFmtId="0" fontId="9" fillId="0" borderId="26" xfId="3" applyFont="1" applyFill="1" applyBorder="1" applyAlignment="1" applyProtection="1">
      <alignment vertical="center" wrapText="1" shrinkToFit="1"/>
      <protection locked="0"/>
    </xf>
    <xf numFmtId="0" fontId="9" fillId="0" borderId="20" xfId="3" applyFont="1" applyFill="1" applyBorder="1" applyAlignment="1" applyProtection="1">
      <alignment vertical="center" wrapText="1" shrinkToFit="1"/>
      <protection locked="0"/>
    </xf>
    <xf numFmtId="177" fontId="9" fillId="2" borderId="20" xfId="3" applyNumberFormat="1" applyFont="1" applyFill="1" applyBorder="1" applyAlignment="1" applyProtection="1">
      <alignment horizontal="center" vertical="center" shrinkToFit="1"/>
      <protection locked="0"/>
    </xf>
    <xf numFmtId="0" fontId="9" fillId="2" borderId="22" xfId="3" applyFont="1" applyFill="1" applyBorder="1" applyAlignment="1" applyProtection="1">
      <alignment horizontal="left" vertical="center" wrapText="1" shrinkToFit="1"/>
      <protection locked="0"/>
    </xf>
    <xf numFmtId="0" fontId="9" fillId="0" borderId="7" xfId="3" applyFont="1" applyFill="1" applyBorder="1" applyAlignment="1" applyProtection="1">
      <alignment vertical="center" wrapText="1" shrinkToFit="1"/>
      <protection locked="0"/>
    </xf>
    <xf numFmtId="0" fontId="9" fillId="0" borderId="13" xfId="3" applyFont="1" applyFill="1" applyBorder="1" applyAlignment="1" applyProtection="1">
      <alignment vertical="center" wrapText="1" shrinkToFit="1"/>
      <protection locked="0"/>
    </xf>
    <xf numFmtId="0" fontId="9" fillId="0" borderId="6" xfId="3" applyFont="1" applyFill="1" applyBorder="1" applyAlignment="1" applyProtection="1">
      <alignment vertical="top" wrapText="1" shrinkToFit="1"/>
      <protection locked="0"/>
    </xf>
    <xf numFmtId="0" fontId="9" fillId="0" borderId="4" xfId="3" applyFont="1" applyFill="1" applyBorder="1" applyAlignment="1" applyProtection="1">
      <alignment vertical="center" wrapText="1" shrinkToFit="1"/>
      <protection locked="0"/>
    </xf>
    <xf numFmtId="0" fontId="18" fillId="0" borderId="14" xfId="3" applyFont="1" applyBorder="1" applyAlignment="1" applyProtection="1">
      <alignment horizontal="center" vertical="center" shrinkToFit="1"/>
      <protection locked="0"/>
    </xf>
    <xf numFmtId="0" fontId="18" fillId="0" borderId="18" xfId="3" applyFont="1" applyBorder="1" applyAlignment="1" applyProtection="1">
      <alignment horizontal="center" vertical="center" shrinkToFit="1"/>
      <protection locked="0"/>
    </xf>
    <xf numFmtId="0" fontId="9" fillId="2" borderId="21" xfId="3" applyFont="1" applyFill="1" applyBorder="1" applyAlignment="1" applyProtection="1">
      <alignment horizontal="center" vertical="center" shrinkToFit="1"/>
      <protection locked="0"/>
    </xf>
    <xf numFmtId="0" fontId="9" fillId="2" borderId="43" xfId="3" applyFont="1" applyFill="1" applyBorder="1" applyAlignment="1" applyProtection="1">
      <alignment horizontal="left" vertical="center" wrapText="1" shrinkToFit="1"/>
      <protection locked="0"/>
    </xf>
    <xf numFmtId="177" fontId="9" fillId="0" borderId="21" xfId="3" applyNumberFormat="1" applyFont="1" applyBorder="1" applyAlignment="1" applyProtection="1">
      <alignment horizontal="center" vertical="center" shrinkToFit="1"/>
      <protection locked="0"/>
    </xf>
    <xf numFmtId="177" fontId="9" fillId="0" borderId="14" xfId="3" applyNumberFormat="1" applyFont="1" applyBorder="1" applyAlignment="1" applyProtection="1">
      <alignment horizontal="center" vertical="center" shrinkToFit="1"/>
      <protection locked="0"/>
    </xf>
    <xf numFmtId="177" fontId="9" fillId="0" borderId="18" xfId="3" applyNumberFormat="1" applyFont="1" applyBorder="1" applyAlignment="1" applyProtection="1">
      <alignment horizontal="center" vertical="center" shrinkToFit="1"/>
      <protection locked="0"/>
    </xf>
    <xf numFmtId="177" fontId="9" fillId="0" borderId="24" xfId="3" applyNumberFormat="1" applyFont="1" applyBorder="1" applyAlignment="1" applyProtection="1">
      <alignment horizontal="center" vertical="center" shrinkToFit="1"/>
      <protection locked="0"/>
    </xf>
    <xf numFmtId="177" fontId="9" fillId="0" borderId="25" xfId="3" applyNumberFormat="1" applyFont="1" applyBorder="1" applyAlignment="1" applyProtection="1">
      <alignment horizontal="center" vertical="center" shrinkToFit="1"/>
      <protection locked="0"/>
    </xf>
    <xf numFmtId="0" fontId="9" fillId="0" borderId="45" xfId="3" applyFont="1" applyFill="1" applyBorder="1" applyAlignment="1" applyProtection="1">
      <alignment horizontal="left" vertical="center" wrapText="1" shrinkToFit="1"/>
      <protection locked="0"/>
    </xf>
    <xf numFmtId="0" fontId="9" fillId="0" borderId="43" xfId="3" applyFont="1" applyFill="1" applyBorder="1" applyAlignment="1" applyProtection="1">
      <alignment horizontal="left" vertical="center" wrapText="1" shrinkToFit="1"/>
      <protection locked="0"/>
    </xf>
    <xf numFmtId="0" fontId="18" fillId="0" borderId="50" xfId="3" applyFont="1" applyFill="1" applyBorder="1" applyAlignment="1" applyProtection="1">
      <alignment horizontal="left" vertical="center" wrapText="1" shrinkToFit="1"/>
      <protection locked="0"/>
    </xf>
    <xf numFmtId="0" fontId="9" fillId="0" borderId="50" xfId="3" applyFont="1" applyFill="1" applyBorder="1" applyAlignment="1" applyProtection="1">
      <alignment horizontal="left" vertical="center" wrapText="1" shrinkToFit="1"/>
      <protection locked="0"/>
    </xf>
    <xf numFmtId="0" fontId="9" fillId="0" borderId="51" xfId="3" applyFont="1" applyFill="1" applyBorder="1" applyAlignment="1" applyProtection="1">
      <alignment horizontal="left" vertical="center" wrapText="1" shrinkToFit="1"/>
      <protection locked="0"/>
    </xf>
    <xf numFmtId="0" fontId="9" fillId="0" borderId="52" xfId="3" applyFont="1" applyFill="1" applyBorder="1" applyAlignment="1" applyProtection="1">
      <alignment horizontal="left" vertical="center" wrapText="1" shrinkToFit="1"/>
      <protection locked="0"/>
    </xf>
    <xf numFmtId="0" fontId="9" fillId="0" borderId="2" xfId="3" applyFont="1" applyFill="1" applyBorder="1" applyAlignment="1" applyProtection="1">
      <alignment vertical="center" wrapText="1"/>
      <protection locked="0"/>
    </xf>
    <xf numFmtId="0" fontId="9" fillId="0" borderId="13" xfId="3" applyFont="1" applyFill="1" applyBorder="1" applyAlignment="1" applyProtection="1">
      <alignment vertical="center" wrapText="1"/>
      <protection locked="0"/>
    </xf>
    <xf numFmtId="0" fontId="9" fillId="0" borderId="35" xfId="3" applyFont="1" applyFill="1" applyBorder="1" applyAlignment="1" applyProtection="1">
      <alignment horizontal="left" vertical="top" wrapText="1"/>
      <protection locked="0"/>
    </xf>
    <xf numFmtId="0" fontId="9" fillId="0" borderId="36" xfId="3" applyFont="1" applyFill="1" applyBorder="1" applyAlignment="1" applyProtection="1">
      <alignment horizontal="left" vertical="center" wrapText="1" shrinkToFit="1"/>
      <protection locked="0"/>
    </xf>
    <xf numFmtId="0" fontId="9" fillId="0" borderId="46" xfId="3" applyFont="1" applyFill="1" applyBorder="1" applyAlignment="1" applyProtection="1">
      <alignment horizontal="left" vertical="center" wrapText="1" shrinkToFit="1"/>
      <protection locked="0"/>
    </xf>
    <xf numFmtId="0" fontId="9" fillId="0" borderId="48" xfId="3" applyFont="1" applyFill="1" applyBorder="1" applyAlignment="1" applyProtection="1">
      <alignment horizontal="left" vertical="center" wrapText="1" shrinkToFit="1"/>
      <protection locked="0"/>
    </xf>
    <xf numFmtId="0" fontId="9" fillId="0" borderId="47" xfId="3" applyFont="1" applyFill="1" applyBorder="1" applyAlignment="1" applyProtection="1">
      <alignment horizontal="left" vertical="center" wrapText="1" shrinkToFit="1"/>
      <protection locked="0"/>
    </xf>
    <xf numFmtId="0" fontId="9" fillId="0" borderId="53" xfId="3" applyFont="1" applyFill="1" applyBorder="1" applyAlignment="1" applyProtection="1">
      <alignment horizontal="left" vertical="center" wrapText="1" shrinkToFit="1"/>
      <protection locked="0"/>
    </xf>
    <xf numFmtId="0" fontId="9" fillId="0" borderId="54" xfId="3" applyFont="1" applyFill="1" applyBorder="1" applyAlignment="1" applyProtection="1">
      <alignment horizontal="left" vertical="center" wrapText="1" shrinkToFit="1"/>
      <protection locked="0"/>
    </xf>
    <xf numFmtId="0" fontId="18" fillId="0" borderId="43" xfId="3" applyFont="1" applyFill="1" applyBorder="1" applyAlignment="1" applyProtection="1">
      <alignment horizontal="left" vertical="center" wrapText="1"/>
      <protection locked="0"/>
    </xf>
    <xf numFmtId="0" fontId="18" fillId="0" borderId="51" xfId="3" applyFont="1" applyFill="1" applyBorder="1" applyAlignment="1" applyProtection="1">
      <alignment horizontal="left" vertical="center" wrapText="1" shrinkToFit="1"/>
      <protection locked="0"/>
    </xf>
    <xf numFmtId="0" fontId="18" fillId="0" borderId="22" xfId="3" applyFont="1" applyFill="1" applyBorder="1" applyAlignment="1" applyProtection="1">
      <alignment horizontal="left" vertical="center" wrapText="1" shrinkToFit="1"/>
      <protection locked="0"/>
    </xf>
    <xf numFmtId="0" fontId="18" fillId="0" borderId="52" xfId="3" applyFont="1" applyFill="1" applyBorder="1" applyAlignment="1" applyProtection="1">
      <alignment horizontal="left" vertical="center" wrapText="1" shrinkToFit="1"/>
      <protection locked="0"/>
    </xf>
    <xf numFmtId="0" fontId="18" fillId="0" borderId="33" xfId="3" applyFont="1" applyFill="1" applyBorder="1" applyAlignment="1" applyProtection="1">
      <alignment horizontal="left" vertical="center" wrapText="1" shrinkToFit="1"/>
      <protection locked="0"/>
    </xf>
    <xf numFmtId="0" fontId="9" fillId="0" borderId="41" xfId="3" applyFont="1" applyFill="1" applyBorder="1" applyAlignment="1" applyProtection="1">
      <alignment vertical="center" wrapText="1" shrinkToFit="1"/>
      <protection locked="0"/>
    </xf>
    <xf numFmtId="0" fontId="9" fillId="0" borderId="56" xfId="3" applyFont="1" applyBorder="1" applyAlignment="1" applyProtection="1">
      <alignment horizontal="center" vertical="center" shrinkToFit="1"/>
      <protection locked="0"/>
    </xf>
    <xf numFmtId="0" fontId="9" fillId="0" borderId="42" xfId="3" applyFont="1" applyFill="1" applyBorder="1" applyAlignment="1" applyProtection="1">
      <alignment horizontal="left" vertical="center" wrapText="1" shrinkToFit="1"/>
      <protection locked="0"/>
    </xf>
    <xf numFmtId="0" fontId="18" fillId="0" borderId="10" xfId="3" applyFont="1" applyFill="1" applyBorder="1" applyAlignment="1">
      <alignment horizontal="center" vertical="center" shrinkToFit="1"/>
    </xf>
    <xf numFmtId="0" fontId="59" fillId="0" borderId="31" xfId="10" applyFont="1" applyBorder="1" applyAlignment="1">
      <alignment horizontal="left" vertical="center" wrapText="1"/>
    </xf>
    <xf numFmtId="56" fontId="19" fillId="0" borderId="4" xfId="9" applyNumberFormat="1" applyBorder="1" applyAlignment="1">
      <alignment horizontal="center" vertical="center"/>
    </xf>
    <xf numFmtId="0" fontId="60" fillId="0" borderId="3" xfId="0" applyFont="1" applyBorder="1" applyAlignment="1">
      <alignment vertical="center" wrapText="1"/>
    </xf>
    <xf numFmtId="0" fontId="39" fillId="8" borderId="6" xfId="10" applyFont="1" applyFill="1" applyBorder="1" applyAlignment="1">
      <alignment horizontal="center" vertical="center"/>
    </xf>
    <xf numFmtId="0" fontId="5" fillId="0" borderId="44" xfId="5" applyBorder="1" applyAlignment="1">
      <alignment horizontal="center" vertical="center"/>
    </xf>
    <xf numFmtId="0" fontId="5" fillId="0" borderId="0" xfId="5" applyAlignment="1">
      <alignment horizontal="center" vertical="center"/>
    </xf>
    <xf numFmtId="0" fontId="5" fillId="0" borderId="1" xfId="5" applyBorder="1" applyAlignment="1">
      <alignment horizontal="center" vertical="center"/>
    </xf>
    <xf numFmtId="0" fontId="54" fillId="0" borderId="0" xfId="5" applyFont="1" applyAlignment="1"/>
    <xf numFmtId="0" fontId="18" fillId="0" borderId="59" xfId="5" applyFont="1" applyBorder="1" applyAlignment="1">
      <alignment horizontal="center" vertical="center" wrapText="1"/>
    </xf>
    <xf numFmtId="0" fontId="18" fillId="0" borderId="44" xfId="5" applyFont="1" applyBorder="1" applyAlignment="1">
      <alignment horizontal="center" vertical="center" wrapText="1"/>
    </xf>
    <xf numFmtId="49" fontId="9" fillId="0" borderId="0" xfId="5" applyNumberFormat="1" applyFont="1" applyAlignment="1">
      <alignment horizontal="left" vertical="center"/>
    </xf>
    <xf numFmtId="0" fontId="39" fillId="0" borderId="16" xfId="10" applyFont="1" applyBorder="1" applyAlignment="1">
      <alignment horizontal="center" vertical="center"/>
    </xf>
    <xf numFmtId="0" fontId="9" fillId="0" borderId="0" xfId="5" applyFont="1" applyAlignment="1">
      <alignment horizontal="left" vertical="center" wrapText="1"/>
    </xf>
    <xf numFmtId="0" fontId="18" fillId="0" borderId="0" xfId="5" applyFont="1" applyAlignment="1">
      <alignment horizontal="left" vertical="center"/>
    </xf>
    <xf numFmtId="0" fontId="18" fillId="0" borderId="0" xfId="5" applyFont="1" applyAlignment="1">
      <alignment vertical="top"/>
    </xf>
    <xf numFmtId="0" fontId="18" fillId="0" borderId="0" xfId="5" applyFont="1"/>
    <xf numFmtId="0" fontId="5" fillId="0" borderId="1" xfId="5" applyBorder="1" applyAlignment="1">
      <alignment horizontal="center" vertical="center" wrapText="1"/>
    </xf>
    <xf numFmtId="0" fontId="5" fillId="0" borderId="1" xfId="5" applyBorder="1" applyAlignment="1">
      <alignment vertical="center" wrapText="1"/>
    </xf>
    <xf numFmtId="0" fontId="5" fillId="0" borderId="41" xfId="5" applyBorder="1" applyAlignment="1">
      <alignment horizontal="left" vertical="center"/>
    </xf>
    <xf numFmtId="0" fontId="39" fillId="0" borderId="6" xfId="10" applyFont="1" applyBorder="1" applyAlignment="1">
      <alignment horizontal="center" vertical="center"/>
    </xf>
    <xf numFmtId="0" fontId="38" fillId="8" borderId="6" xfId="10" applyFont="1" applyFill="1" applyBorder="1" applyAlignment="1">
      <alignment horizontal="center" vertical="center"/>
    </xf>
    <xf numFmtId="0" fontId="0" fillId="8" borderId="6" xfId="0" applyFill="1" applyBorder="1" applyAlignment="1">
      <alignment horizontal="center" vertical="center"/>
    </xf>
    <xf numFmtId="0" fontId="59" fillId="0" borderId="6" xfId="10" applyFont="1" applyBorder="1" applyAlignment="1">
      <alignment vertical="top" wrapText="1"/>
    </xf>
    <xf numFmtId="0" fontId="39" fillId="0" borderId="41" xfId="10" applyFont="1" applyBorder="1" applyAlignment="1">
      <alignment horizontal="center" vertical="center"/>
    </xf>
    <xf numFmtId="0" fontId="39" fillId="0" borderId="3" xfId="10" applyFont="1" applyBorder="1" applyAlignment="1">
      <alignment horizontal="center" vertical="center"/>
    </xf>
    <xf numFmtId="0" fontId="39" fillId="0" borderId="29" xfId="10" applyFont="1" applyBorder="1" applyAlignment="1">
      <alignment horizontal="center" vertical="center"/>
    </xf>
    <xf numFmtId="0" fontId="39" fillId="0" borderId="17" xfId="10" applyFont="1" applyBorder="1" applyAlignment="1">
      <alignment horizontal="center" vertical="center"/>
    </xf>
    <xf numFmtId="0" fontId="59" fillId="0" borderId="17" xfId="10" applyFont="1" applyBorder="1" applyAlignment="1">
      <alignment horizontal="left" vertical="center" wrapText="1"/>
    </xf>
    <xf numFmtId="0" fontId="39" fillId="0" borderId="19" xfId="10" applyFont="1" applyBorder="1" applyAlignment="1">
      <alignment horizontal="center" vertical="center"/>
    </xf>
    <xf numFmtId="0" fontId="59" fillId="0" borderId="19" xfId="10" applyFont="1" applyBorder="1" applyAlignment="1">
      <alignment horizontal="left" vertical="center" wrapText="1"/>
    </xf>
    <xf numFmtId="0" fontId="59" fillId="0" borderId="16" xfId="10" applyFont="1" applyBorder="1" applyAlignment="1">
      <alignment horizontal="left" vertical="center" wrapText="1"/>
    </xf>
    <xf numFmtId="0" fontId="59" fillId="0" borderId="29" xfId="10" applyFont="1" applyBorder="1" applyAlignment="1">
      <alignment vertical="center" wrapText="1"/>
    </xf>
    <xf numFmtId="0" fontId="59" fillId="0" borderId="19" xfId="10" applyFont="1" applyBorder="1" applyAlignment="1">
      <alignment vertical="center" wrapText="1"/>
    </xf>
    <xf numFmtId="0" fontId="59" fillId="0" borderId="17" xfId="10" applyFont="1" applyBorder="1" applyAlignment="1">
      <alignment vertical="center" wrapText="1"/>
    </xf>
    <xf numFmtId="0" fontId="62" fillId="0" borderId="19" xfId="0" applyFont="1" applyBorder="1" applyAlignment="1">
      <alignment vertical="center" wrapText="1"/>
    </xf>
    <xf numFmtId="0" fontId="62" fillId="0" borderId="17" xfId="0" applyFont="1" applyBorder="1" applyAlignment="1">
      <alignment vertical="center" wrapText="1"/>
    </xf>
    <xf numFmtId="0" fontId="62" fillId="0" borderId="29" xfId="0" applyFont="1" applyBorder="1" applyAlignment="1">
      <alignment vertical="center" wrapText="1"/>
    </xf>
    <xf numFmtId="0" fontId="39" fillId="0" borderId="10" xfId="10" applyFont="1" applyBorder="1" applyAlignment="1">
      <alignment horizontal="center" vertical="center"/>
    </xf>
    <xf numFmtId="0" fontId="59" fillId="0" borderId="10" xfId="10" applyFont="1" applyBorder="1" applyAlignment="1">
      <alignment vertical="center" wrapText="1"/>
    </xf>
    <xf numFmtId="0" fontId="23" fillId="0" borderId="0" xfId="5" applyFont="1" applyAlignment="1">
      <alignment horizontal="center" vertical="center"/>
    </xf>
    <xf numFmtId="0" fontId="6" fillId="0" borderId="0" xfId="5" applyFont="1" applyAlignment="1">
      <alignment horizontal="center" vertical="center"/>
    </xf>
    <xf numFmtId="0" fontId="24" fillId="0" borderId="0" xfId="5" applyFont="1" applyAlignment="1">
      <alignment horizontal="center" vertical="center" shrinkToFit="1"/>
    </xf>
    <xf numFmtId="0" fontId="25" fillId="0" borderId="59" xfId="6" applyFont="1" applyBorder="1" applyAlignment="1">
      <alignment horizontal="center" vertical="center" wrapText="1"/>
    </xf>
    <xf numFmtId="0" fontId="25" fillId="0" borderId="44" xfId="6" applyFont="1" applyBorder="1" applyAlignment="1">
      <alignment horizontal="center" vertical="center" wrapText="1"/>
    </xf>
    <xf numFmtId="0" fontId="25" fillId="0" borderId="60" xfId="6" applyFont="1" applyBorder="1" applyAlignment="1">
      <alignment horizontal="center" vertical="center" wrapText="1"/>
    </xf>
    <xf numFmtId="0" fontId="25" fillId="0" borderId="41" xfId="6" applyFont="1" applyBorder="1" applyAlignment="1">
      <alignment horizontal="center" vertical="center" wrapText="1"/>
    </xf>
    <xf numFmtId="0" fontId="25" fillId="0" borderId="1" xfId="6" applyFont="1" applyBorder="1" applyAlignment="1">
      <alignment horizontal="center" vertical="center" wrapText="1"/>
    </xf>
    <xf numFmtId="0" fontId="25" fillId="0" borderId="57" xfId="6" applyFont="1" applyBorder="1" applyAlignment="1">
      <alignment horizontal="center" vertical="center" wrapText="1"/>
    </xf>
    <xf numFmtId="0" fontId="27" fillId="0" borderId="61" xfId="6" applyFont="1" applyBorder="1" applyAlignment="1">
      <alignment vertical="center" wrapText="1"/>
    </xf>
    <xf numFmtId="0" fontId="27" fillId="0" borderId="5" xfId="6" applyFont="1" applyBorder="1" applyAlignment="1">
      <alignment vertical="center" wrapText="1"/>
    </xf>
    <xf numFmtId="0" fontId="17" fillId="0" borderId="4" xfId="5" applyFont="1" applyBorder="1" applyAlignment="1">
      <alignment horizontal="center" vertical="center" shrinkToFit="1"/>
    </xf>
    <xf numFmtId="0" fontId="5" fillId="0" borderId="61" xfId="5" applyBorder="1" applyAlignment="1">
      <alignment horizontal="center" vertical="center" shrinkToFit="1"/>
    </xf>
    <xf numFmtId="0" fontId="5" fillId="0" borderId="5" xfId="5" applyBorder="1" applyAlignment="1">
      <alignment horizontal="center" vertical="center" shrinkToFit="1"/>
    </xf>
    <xf numFmtId="0" fontId="17" fillId="0" borderId="4" xfId="5" applyFont="1" applyBorder="1" applyAlignment="1">
      <alignment horizontal="left" vertical="center" shrinkToFit="1"/>
    </xf>
    <xf numFmtId="0" fontId="5" fillId="0" borderId="61" xfId="5" applyBorder="1" applyAlignment="1">
      <alignment horizontal="left" vertical="center" shrinkToFit="1"/>
    </xf>
    <xf numFmtId="0" fontId="5" fillId="0" borderId="5" xfId="5" applyBorder="1" applyAlignment="1">
      <alignment horizontal="left" vertical="center" shrinkToFit="1"/>
    </xf>
    <xf numFmtId="0" fontId="17" fillId="0" borderId="4" xfId="5" applyFont="1" applyBorder="1" applyAlignment="1">
      <alignment horizontal="center" vertical="center"/>
    </xf>
    <xf numFmtId="0" fontId="17" fillId="0" borderId="5" xfId="5" applyFont="1" applyBorder="1" applyAlignment="1">
      <alignment horizontal="center" vertical="center"/>
    </xf>
    <xf numFmtId="0" fontId="17" fillId="0" borderId="4" xfId="5" applyFont="1" applyBorder="1" applyAlignment="1">
      <alignment horizontal="left" vertical="center"/>
    </xf>
    <xf numFmtId="0" fontId="5" fillId="0" borderId="61" xfId="5" applyBorder="1" applyAlignment="1">
      <alignment horizontal="left" vertical="center"/>
    </xf>
    <xf numFmtId="0" fontId="5" fillId="0" borderId="5" xfId="5" applyBorder="1" applyAlignment="1">
      <alignment horizontal="left" vertical="center"/>
    </xf>
    <xf numFmtId="0" fontId="5" fillId="0" borderId="61" xfId="5" applyBorder="1" applyAlignment="1">
      <alignment vertical="center"/>
    </xf>
    <xf numFmtId="0" fontId="5" fillId="0" borderId="5" xfId="5" applyBorder="1" applyAlignment="1">
      <alignment vertical="center"/>
    </xf>
    <xf numFmtId="0" fontId="14" fillId="0" borderId="4" xfId="5" applyFont="1" applyBorder="1" applyAlignment="1">
      <alignment horizontal="left" vertical="center" wrapText="1"/>
    </xf>
    <xf numFmtId="0" fontId="15" fillId="0" borderId="5" xfId="5" applyFont="1" applyBorder="1" applyAlignment="1">
      <alignment horizontal="left" vertical="center" wrapText="1"/>
    </xf>
    <xf numFmtId="0" fontId="15" fillId="0" borderId="61" xfId="5" applyFont="1" applyBorder="1" applyAlignment="1">
      <alignment horizontal="left" vertical="center" wrapText="1"/>
    </xf>
    <xf numFmtId="0" fontId="14" fillId="0" borderId="4" xfId="5" applyFont="1" applyBorder="1" applyAlignment="1">
      <alignment horizontal="center" vertical="center" wrapText="1"/>
    </xf>
    <xf numFmtId="0" fontId="15" fillId="0" borderId="5" xfId="5" applyFont="1" applyBorder="1" applyAlignment="1">
      <alignment horizontal="center" vertical="center" wrapText="1"/>
    </xf>
    <xf numFmtId="0" fontId="17" fillId="0" borderId="4" xfId="5" quotePrefix="1" applyFont="1" applyBorder="1" applyAlignment="1">
      <alignment horizontal="center" vertical="center"/>
    </xf>
    <xf numFmtId="0" fontId="17" fillId="0" borderId="61" xfId="5" quotePrefix="1" applyFont="1" applyBorder="1" applyAlignment="1">
      <alignment horizontal="center" vertical="center"/>
    </xf>
    <xf numFmtId="0" fontId="17" fillId="0" borderId="5" xfId="5" quotePrefix="1" applyFont="1" applyBorder="1" applyAlignment="1">
      <alignment horizontal="center" vertical="center"/>
    </xf>
    <xf numFmtId="0" fontId="17" fillId="0" borderId="59" xfId="5" applyFont="1" applyBorder="1" applyAlignment="1">
      <alignment horizontal="center" vertical="center"/>
    </xf>
    <xf numFmtId="0" fontId="17" fillId="0" borderId="44" xfId="5" applyFont="1" applyBorder="1" applyAlignment="1">
      <alignment horizontal="center" vertical="center"/>
    </xf>
    <xf numFmtId="0" fontId="17" fillId="0" borderId="60" xfId="5" applyFont="1" applyBorder="1" applyAlignment="1">
      <alignment horizontal="center" vertical="center"/>
    </xf>
    <xf numFmtId="0" fontId="17" fillId="0" borderId="31" xfId="5" applyFont="1" applyBorder="1" applyAlignment="1">
      <alignment horizontal="center" vertical="center"/>
    </xf>
    <xf numFmtId="0" fontId="17" fillId="0" borderId="0" xfId="5" applyFont="1" applyBorder="1" applyAlignment="1">
      <alignment horizontal="center" vertical="center"/>
    </xf>
    <xf numFmtId="0" fontId="17" fillId="0" borderId="55" xfId="5" applyFont="1" applyBorder="1" applyAlignment="1">
      <alignment horizontal="center" vertical="center"/>
    </xf>
    <xf numFmtId="0" fontId="17" fillId="0" borderId="41" xfId="5" applyFont="1" applyBorder="1" applyAlignment="1">
      <alignment horizontal="center" vertical="center"/>
    </xf>
    <xf numFmtId="0" fontId="17" fillId="0" borderId="1" xfId="5" applyFont="1" applyBorder="1" applyAlignment="1">
      <alignment horizontal="center" vertical="center"/>
    </xf>
    <xf numFmtId="0" fontId="17" fillId="0" borderId="57" xfId="5" applyFont="1" applyBorder="1" applyAlignment="1">
      <alignment horizontal="center" vertical="center"/>
    </xf>
    <xf numFmtId="0" fontId="17" fillId="0" borderId="5" xfId="5" applyFont="1" applyBorder="1" applyAlignment="1">
      <alignment horizontal="center" vertical="center" shrinkToFit="1"/>
    </xf>
    <xf numFmtId="0" fontId="17" fillId="0" borderId="61" xfId="5" applyFont="1" applyBorder="1" applyAlignment="1">
      <alignment horizontal="center" vertical="center" shrinkToFit="1"/>
    </xf>
    <xf numFmtId="0" fontId="5" fillId="0" borderId="44" xfId="5" applyBorder="1" applyAlignment="1">
      <alignment horizontal="center" vertical="center"/>
    </xf>
    <xf numFmtId="0" fontId="5" fillId="0" borderId="60" xfId="5" applyBorder="1" applyAlignment="1">
      <alignment horizontal="center" vertical="center"/>
    </xf>
    <xf numFmtId="0" fontId="5" fillId="0" borderId="31" xfId="5" applyBorder="1" applyAlignment="1">
      <alignment horizontal="center" vertical="center"/>
    </xf>
    <xf numFmtId="0" fontId="5" fillId="0" borderId="0" xfId="5" applyAlignment="1">
      <alignment horizontal="center" vertical="center"/>
    </xf>
    <xf numFmtId="0" fontId="5" fillId="0" borderId="55" xfId="5" applyBorder="1" applyAlignment="1">
      <alignment horizontal="center" vertical="center"/>
    </xf>
    <xf numFmtId="0" fontId="5" fillId="0" borderId="41" xfId="5" applyBorder="1" applyAlignment="1">
      <alignment horizontal="center" vertical="center"/>
    </xf>
    <xf numFmtId="0" fontId="5" fillId="0" borderId="1" xfId="5" applyBorder="1" applyAlignment="1">
      <alignment horizontal="center" vertical="center"/>
    </xf>
    <xf numFmtId="0" fontId="5" fillId="0" borderId="57" xfId="5" applyBorder="1" applyAlignment="1">
      <alignment horizontal="center" vertical="center"/>
    </xf>
    <xf numFmtId="0" fontId="5" fillId="0" borderId="44" xfId="5" applyBorder="1" applyAlignment="1">
      <alignment horizontal="center" vertical="center" shrinkToFit="1"/>
    </xf>
    <xf numFmtId="0" fontId="17" fillId="0" borderId="41" xfId="5" applyFont="1" applyBorder="1" applyAlignment="1">
      <alignment vertical="center" shrinkToFit="1"/>
    </xf>
    <xf numFmtId="0" fontId="5" fillId="0" borderId="1" xfId="5" applyBorder="1" applyAlignment="1">
      <alignment vertical="center" shrinkToFit="1"/>
    </xf>
    <xf numFmtId="0" fontId="5" fillId="0" borderId="57" xfId="5" applyBorder="1" applyAlignment="1">
      <alignment vertical="center" shrinkToFit="1"/>
    </xf>
    <xf numFmtId="0" fontId="36" fillId="0" borderId="0" xfId="9" applyFont="1" applyAlignment="1">
      <alignment horizontal="left" vertical="center"/>
    </xf>
    <xf numFmtId="0" fontId="36" fillId="0" borderId="0" xfId="9" applyFont="1" applyAlignment="1">
      <alignment horizontal="left" vertical="center" wrapText="1"/>
    </xf>
    <xf numFmtId="0" fontId="34" fillId="4" borderId="66" xfId="9" applyFont="1" applyFill="1" applyBorder="1" applyAlignment="1">
      <alignment horizontal="center" vertical="center"/>
    </xf>
    <xf numFmtId="0" fontId="34" fillId="4" borderId="67" xfId="9" applyFont="1" applyFill="1" applyBorder="1" applyAlignment="1">
      <alignment horizontal="center" vertical="center"/>
    </xf>
    <xf numFmtId="0" fontId="34" fillId="4" borderId="68" xfId="9" applyFont="1" applyFill="1" applyBorder="1" applyAlignment="1">
      <alignment horizontal="center" vertical="center"/>
    </xf>
    <xf numFmtId="0" fontId="19" fillId="0" borderId="63" xfId="9" applyBorder="1" applyAlignment="1">
      <alignment horizontal="center" vertical="center"/>
    </xf>
    <xf numFmtId="0" fontId="19" fillId="0" borderId="64" xfId="9" applyBorder="1" applyAlignment="1">
      <alignment horizontal="center" vertical="center"/>
    </xf>
    <xf numFmtId="0" fontId="35" fillId="0" borderId="0" xfId="9" applyFont="1" applyAlignment="1">
      <alignment horizontal="center" vertical="center"/>
    </xf>
    <xf numFmtId="0" fontId="35" fillId="0" borderId="0" xfId="3" applyFont="1" applyBorder="1" applyAlignment="1">
      <alignment horizontal="center" vertical="center"/>
    </xf>
    <xf numFmtId="0" fontId="19" fillId="0" borderId="66" xfId="9" applyBorder="1" applyAlignment="1">
      <alignment horizontal="center" vertical="center"/>
    </xf>
    <xf numFmtId="0" fontId="19" fillId="0" borderId="71" xfId="9" applyBorder="1" applyAlignment="1">
      <alignment horizontal="center" vertical="center"/>
    </xf>
    <xf numFmtId="0" fontId="36" fillId="0" borderId="0" xfId="9" applyFont="1" applyAlignment="1">
      <alignment vertical="center"/>
    </xf>
    <xf numFmtId="0" fontId="36" fillId="0" borderId="0" xfId="9" applyFont="1" applyAlignment="1">
      <alignment vertical="center" wrapText="1"/>
    </xf>
    <xf numFmtId="0" fontId="37" fillId="0" borderId="4" xfId="9" applyFont="1" applyBorder="1" applyAlignment="1">
      <alignment horizontal="left" vertical="center"/>
    </xf>
    <xf numFmtId="0" fontId="37" fillId="0" borderId="61" xfId="9" applyFont="1" applyBorder="1" applyAlignment="1">
      <alignment horizontal="left" vertical="center"/>
    </xf>
    <xf numFmtId="0" fontId="37" fillId="0" borderId="5" xfId="9" applyFont="1" applyBorder="1" applyAlignment="1">
      <alignment horizontal="left" vertical="center"/>
    </xf>
    <xf numFmtId="0" fontId="41" fillId="5" borderId="117" xfId="9" applyFont="1" applyFill="1" applyBorder="1" applyAlignment="1">
      <alignment horizontal="left" vertical="center"/>
    </xf>
    <xf numFmtId="0" fontId="41" fillId="5" borderId="72" xfId="9" applyFont="1" applyFill="1" applyBorder="1" applyAlignment="1">
      <alignment horizontal="left" vertical="center"/>
    </xf>
    <xf numFmtId="0" fontId="41" fillId="5" borderId="116" xfId="9" applyFont="1" applyFill="1" applyBorder="1" applyAlignment="1">
      <alignment horizontal="left" vertical="center"/>
    </xf>
    <xf numFmtId="0" fontId="41" fillId="5" borderId="4" xfId="9" applyFont="1" applyFill="1" applyBorder="1" applyAlignment="1">
      <alignment horizontal="left" vertical="center"/>
    </xf>
    <xf numFmtId="0" fontId="41" fillId="5" borderId="61" xfId="9" applyFont="1" applyFill="1" applyBorder="1" applyAlignment="1">
      <alignment horizontal="left" vertical="center"/>
    </xf>
    <xf numFmtId="0" fontId="41" fillId="5" borderId="5" xfId="9" applyFont="1" applyFill="1" applyBorder="1" applyAlignment="1">
      <alignment horizontal="left" vertical="center"/>
    </xf>
    <xf numFmtId="0" fontId="37" fillId="0" borderId="4" xfId="9" applyFont="1" applyBorder="1" applyAlignment="1">
      <alignment horizontal="left" vertical="center" wrapText="1"/>
    </xf>
    <xf numFmtId="0" fontId="37" fillId="0" borderId="61" xfId="9" applyFont="1" applyBorder="1" applyAlignment="1">
      <alignment horizontal="left" vertical="center" wrapText="1"/>
    </xf>
    <xf numFmtId="0" fontId="37" fillId="0" borderId="5" xfId="9" applyFont="1" applyBorder="1" applyAlignment="1">
      <alignment horizontal="left" vertical="center" wrapText="1"/>
    </xf>
    <xf numFmtId="0" fontId="35" fillId="0" borderId="53" xfId="9" applyFont="1" applyBorder="1" applyAlignment="1">
      <alignment horizontal="center" vertical="center"/>
    </xf>
    <xf numFmtId="0" fontId="35" fillId="0" borderId="118" xfId="3" applyFont="1" applyBorder="1" applyAlignment="1">
      <alignment horizontal="center" vertical="center"/>
    </xf>
    <xf numFmtId="0" fontId="56" fillId="0" borderId="1" xfId="9" applyFont="1" applyBorder="1" applyAlignment="1">
      <alignment horizontal="left" vertical="center" wrapText="1"/>
    </xf>
    <xf numFmtId="0" fontId="35" fillId="0" borderId="0" xfId="3" applyFont="1" applyBorder="1" applyAlignment="1">
      <alignment horizontal="left" vertical="center"/>
    </xf>
    <xf numFmtId="0" fontId="65" fillId="0" borderId="0" xfId="0" applyFont="1" applyAlignment="1">
      <alignment horizontal="left" vertical="center"/>
    </xf>
    <xf numFmtId="0" fontId="39" fillId="0" borderId="6" xfId="1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left" vertical="center"/>
    </xf>
    <xf numFmtId="0" fontId="63" fillId="0" borderId="0" xfId="3" applyFont="1" applyBorder="1" applyAlignment="1">
      <alignment horizontal="left" vertical="center"/>
    </xf>
    <xf numFmtId="0" fontId="64" fillId="0" borderId="0" xfId="0" applyFont="1" applyAlignment="1">
      <alignment horizontal="left" vertical="center"/>
    </xf>
    <xf numFmtId="0" fontId="35" fillId="0" borderId="53" xfId="9" applyFont="1" applyBorder="1" applyAlignment="1">
      <alignment horizontal="center" vertical="center" wrapText="1"/>
    </xf>
    <xf numFmtId="0" fontId="9" fillId="0" borderId="2" xfId="3" applyFont="1" applyFill="1" applyBorder="1" applyAlignment="1" applyProtection="1">
      <alignment vertical="top"/>
      <protection locked="0"/>
    </xf>
    <xf numFmtId="0" fontId="9" fillId="0" borderId="20" xfId="3" applyFont="1" applyFill="1" applyBorder="1" applyAlignment="1" applyProtection="1">
      <alignment vertical="top"/>
      <protection locked="0"/>
    </xf>
    <xf numFmtId="0" fontId="9" fillId="0" borderId="13" xfId="3" applyFont="1" applyFill="1" applyBorder="1" applyAlignment="1" applyProtection="1">
      <alignment vertical="top"/>
      <protection locked="0"/>
    </xf>
    <xf numFmtId="0" fontId="9" fillId="0" borderId="2" xfId="3" applyFont="1" applyFill="1" applyBorder="1" applyAlignment="1" applyProtection="1">
      <alignment vertical="top" wrapText="1"/>
      <protection locked="0"/>
    </xf>
    <xf numFmtId="0" fontId="9" fillId="0" borderId="13" xfId="3" applyFont="1" applyFill="1" applyBorder="1" applyAlignment="1" applyProtection="1">
      <alignment vertical="top" wrapText="1"/>
      <protection locked="0"/>
    </xf>
    <xf numFmtId="0" fontId="9" fillId="0" borderId="3" xfId="3" applyFont="1" applyFill="1" applyBorder="1" applyAlignment="1" applyProtection="1">
      <alignment horizontal="left" vertical="top" wrapText="1"/>
      <protection locked="0"/>
    </xf>
    <xf numFmtId="0" fontId="9" fillId="0" borderId="19" xfId="3" applyFont="1" applyFill="1" applyBorder="1" applyAlignment="1" applyProtection="1">
      <alignment horizontal="left" vertical="top" wrapText="1"/>
      <protection locked="0"/>
    </xf>
    <xf numFmtId="0" fontId="9" fillId="0" borderId="16" xfId="3" applyFont="1" applyFill="1" applyBorder="1" applyAlignment="1" applyProtection="1">
      <alignment horizontal="left" vertical="top" wrapText="1"/>
      <protection locked="0"/>
    </xf>
    <xf numFmtId="0" fontId="9" fillId="0" borderId="26" xfId="3" applyFont="1" applyFill="1" applyBorder="1" applyAlignment="1" applyProtection="1">
      <alignment vertical="top" wrapText="1"/>
      <protection locked="0"/>
    </xf>
    <xf numFmtId="0" fontId="9" fillId="0" borderId="7" xfId="3" applyFont="1" applyFill="1" applyBorder="1" applyAlignment="1" applyProtection="1">
      <alignment vertical="top" wrapText="1"/>
      <protection locked="0"/>
    </xf>
    <xf numFmtId="0" fontId="9" fillId="0" borderId="29" xfId="3" applyFont="1" applyFill="1" applyBorder="1" applyAlignment="1" applyProtection="1">
      <alignment horizontal="left" vertical="top" wrapText="1"/>
      <protection locked="0"/>
    </xf>
    <xf numFmtId="0" fontId="9" fillId="0" borderId="30" xfId="3" applyFont="1" applyFill="1" applyBorder="1" applyAlignment="1" applyProtection="1">
      <alignment horizontal="left" vertical="top" wrapText="1"/>
      <protection locked="0"/>
    </xf>
    <xf numFmtId="0" fontId="9" fillId="0" borderId="17" xfId="3" applyFont="1" applyFill="1" applyBorder="1" applyAlignment="1" applyProtection="1">
      <alignment horizontal="left" vertical="top" wrapText="1"/>
      <protection locked="0"/>
    </xf>
    <xf numFmtId="0" fontId="9" fillId="0" borderId="31" xfId="3" applyFont="1" applyFill="1" applyBorder="1" applyAlignment="1" applyProtection="1">
      <alignment vertical="top"/>
      <protection locked="0"/>
    </xf>
    <xf numFmtId="0" fontId="9" fillId="0" borderId="7" xfId="3" applyFont="1" applyFill="1" applyBorder="1" applyAlignment="1" applyProtection="1">
      <alignment vertical="top"/>
      <protection locked="0"/>
    </xf>
    <xf numFmtId="177" fontId="9" fillId="0" borderId="2" xfId="3" applyNumberFormat="1" applyFont="1" applyFill="1" applyBorder="1" applyAlignment="1" applyProtection="1">
      <alignment vertical="top" wrapText="1"/>
      <protection locked="0"/>
    </xf>
    <xf numFmtId="177" fontId="9" fillId="0" borderId="20" xfId="3" applyNumberFormat="1" applyFont="1" applyFill="1" applyBorder="1" applyAlignment="1" applyProtection="1">
      <alignment vertical="top" wrapText="1"/>
      <protection locked="0"/>
    </xf>
    <xf numFmtId="177" fontId="9" fillId="0" borderId="7" xfId="3" applyNumberFormat="1" applyFont="1" applyFill="1" applyBorder="1" applyAlignment="1" applyProtection="1">
      <alignment vertical="top" wrapText="1"/>
      <protection locked="0"/>
    </xf>
    <xf numFmtId="177" fontId="9" fillId="0" borderId="13" xfId="3" applyNumberFormat="1" applyFont="1" applyFill="1" applyBorder="1" applyAlignment="1" applyProtection="1">
      <alignment vertical="top" wrapText="1"/>
      <protection locked="0"/>
    </xf>
    <xf numFmtId="177" fontId="9" fillId="0" borderId="26" xfId="3" applyNumberFormat="1" applyFont="1" applyFill="1" applyBorder="1" applyAlignment="1" applyProtection="1">
      <alignment vertical="top" wrapText="1"/>
      <protection locked="0"/>
    </xf>
    <xf numFmtId="0" fontId="18" fillId="0" borderId="34" xfId="3" applyFont="1" applyFill="1" applyBorder="1" applyAlignment="1" applyProtection="1">
      <alignment horizontal="left" vertical="center" wrapText="1" shrinkToFit="1"/>
      <protection locked="0"/>
    </xf>
    <xf numFmtId="0" fontId="18" fillId="0" borderId="27" xfId="3" applyFont="1" applyFill="1" applyBorder="1" applyAlignment="1" applyProtection="1">
      <alignment horizontal="left" vertical="center" wrapText="1" shrinkToFit="1"/>
      <protection locked="0"/>
    </xf>
    <xf numFmtId="0" fontId="9" fillId="0" borderId="26" xfId="3" applyFont="1" applyFill="1" applyBorder="1" applyAlignment="1" applyProtection="1">
      <alignment vertical="top"/>
      <protection locked="0"/>
    </xf>
    <xf numFmtId="0" fontId="9" fillId="0" borderId="20" xfId="3" applyFont="1" applyFill="1" applyBorder="1" applyAlignment="1" applyProtection="1">
      <alignment vertical="top" wrapText="1"/>
      <protection locked="0"/>
    </xf>
    <xf numFmtId="0" fontId="9" fillId="0" borderId="3" xfId="3" applyFont="1" applyFill="1" applyBorder="1" applyAlignment="1" applyProtection="1">
      <alignment vertical="top"/>
      <protection locked="0"/>
    </xf>
    <xf numFmtId="0" fontId="9" fillId="0" borderId="19" xfId="3" applyFont="1" applyFill="1" applyBorder="1" applyAlignment="1" applyProtection="1">
      <alignment vertical="top"/>
      <protection locked="0"/>
    </xf>
    <xf numFmtId="0" fontId="9" fillId="0" borderId="16" xfId="3" applyFont="1" applyFill="1" applyBorder="1" applyAlignment="1" applyProtection="1">
      <alignment vertical="top"/>
      <protection locked="0"/>
    </xf>
    <xf numFmtId="0" fontId="9" fillId="0" borderId="3" xfId="3" applyFont="1" applyFill="1" applyBorder="1" applyAlignment="1" applyProtection="1">
      <alignment vertical="top" wrapText="1"/>
      <protection locked="0"/>
    </xf>
    <xf numFmtId="0" fontId="9" fillId="0" borderId="19" xfId="3" applyFont="1" applyFill="1" applyBorder="1" applyAlignment="1" applyProtection="1">
      <alignment vertical="top" wrapText="1"/>
      <protection locked="0"/>
    </xf>
    <xf numFmtId="0" fontId="18" fillId="0" borderId="19" xfId="3" applyFont="1" applyFill="1" applyBorder="1" applyAlignment="1" applyProtection="1">
      <alignment vertical="top" wrapText="1"/>
      <protection locked="0"/>
    </xf>
    <xf numFmtId="0" fontId="18" fillId="0" borderId="16" xfId="3" applyFont="1" applyFill="1" applyBorder="1" applyAlignment="1" applyProtection="1">
      <alignment vertical="top" wrapText="1"/>
      <protection locked="0"/>
    </xf>
    <xf numFmtId="0" fontId="9" fillId="0" borderId="16" xfId="3" applyFont="1" applyFill="1" applyBorder="1" applyAlignment="1" applyProtection="1">
      <alignment vertical="top" wrapText="1"/>
      <protection locked="0"/>
    </xf>
    <xf numFmtId="0" fontId="9" fillId="0" borderId="29" xfId="3" applyFont="1" applyFill="1" applyBorder="1" applyAlignment="1" applyProtection="1">
      <alignment horizontal="left" vertical="top"/>
      <protection locked="0"/>
    </xf>
    <xf numFmtId="0" fontId="9" fillId="0" borderId="30" xfId="3" applyFont="1" applyFill="1" applyBorder="1" applyAlignment="1" applyProtection="1">
      <alignment horizontal="left" vertical="top"/>
      <protection locked="0"/>
    </xf>
    <xf numFmtId="0" fontId="9" fillId="0" borderId="17" xfId="3" applyFont="1" applyFill="1" applyBorder="1" applyAlignment="1" applyProtection="1">
      <alignment horizontal="left" vertical="top"/>
      <protection locked="0"/>
    </xf>
    <xf numFmtId="0" fontId="18" fillId="0" borderId="17" xfId="3" applyFont="1" applyFill="1" applyBorder="1" applyAlignment="1" applyProtection="1">
      <alignment horizontal="left" vertical="top"/>
      <protection locked="0"/>
    </xf>
    <xf numFmtId="0" fontId="9" fillId="0" borderId="3" xfId="3" applyFont="1" applyFill="1" applyBorder="1" applyAlignment="1" applyProtection="1">
      <alignment horizontal="left" vertical="top"/>
      <protection locked="0"/>
    </xf>
    <xf numFmtId="0" fontId="18" fillId="0" borderId="16" xfId="3" applyFont="1" applyFill="1" applyBorder="1" applyAlignment="1" applyProtection="1">
      <alignment horizontal="left" vertical="top"/>
      <protection locked="0"/>
    </xf>
    <xf numFmtId="0" fontId="18" fillId="0" borderId="2" xfId="3" applyFont="1" applyFill="1" applyBorder="1" applyAlignment="1" applyProtection="1">
      <alignment vertical="top" wrapText="1"/>
      <protection locked="0"/>
    </xf>
    <xf numFmtId="0" fontId="18" fillId="0" borderId="20" xfId="3" applyFont="1" applyFill="1" applyBorder="1" applyAlignment="1" applyProtection="1">
      <alignment vertical="top" wrapText="1"/>
      <protection locked="0"/>
    </xf>
    <xf numFmtId="0" fontId="18" fillId="0" borderId="7" xfId="3" applyFont="1" applyFill="1" applyBorder="1" applyAlignment="1" applyProtection="1">
      <alignment vertical="top" wrapText="1"/>
      <protection locked="0"/>
    </xf>
    <xf numFmtId="0" fontId="18" fillId="0" borderId="13" xfId="3" applyFont="1" applyFill="1" applyBorder="1" applyAlignment="1" applyProtection="1">
      <alignment vertical="top" wrapText="1"/>
      <protection locked="0"/>
    </xf>
    <xf numFmtId="0" fontId="9" fillId="0" borderId="29" xfId="3" applyFont="1" applyFill="1" applyBorder="1" applyAlignment="1" applyProtection="1">
      <alignment vertical="top" wrapText="1" shrinkToFit="1"/>
      <protection locked="0"/>
    </xf>
    <xf numFmtId="0" fontId="9" fillId="0" borderId="30" xfId="3" applyFont="1" applyFill="1" applyBorder="1" applyAlignment="1" applyProtection="1">
      <alignment vertical="top" wrapText="1" shrinkToFit="1"/>
      <protection locked="0"/>
    </xf>
    <xf numFmtId="0" fontId="9" fillId="0" borderId="17" xfId="3" applyFont="1" applyFill="1" applyBorder="1" applyAlignment="1" applyProtection="1">
      <alignment vertical="top" wrapText="1" shrinkToFit="1"/>
      <protection locked="0"/>
    </xf>
    <xf numFmtId="0" fontId="18" fillId="0" borderId="31" xfId="3" applyFont="1" applyFill="1" applyBorder="1" applyAlignment="1" applyProtection="1">
      <alignment vertical="top" wrapText="1"/>
      <protection locked="0"/>
    </xf>
    <xf numFmtId="0" fontId="18" fillId="0" borderId="29" xfId="3" applyFont="1" applyFill="1" applyBorder="1" applyAlignment="1" applyProtection="1">
      <alignment horizontal="left" vertical="top" wrapText="1"/>
      <protection locked="0"/>
    </xf>
    <xf numFmtId="0" fontId="18" fillId="0" borderId="30" xfId="3" applyFont="1" applyFill="1" applyBorder="1" applyAlignment="1" applyProtection="1">
      <alignment horizontal="left" vertical="top" wrapText="1"/>
      <protection locked="0"/>
    </xf>
    <xf numFmtId="0" fontId="18" fillId="0" borderId="17" xfId="3" applyFont="1" applyFill="1" applyBorder="1" applyAlignment="1" applyProtection="1">
      <alignment horizontal="left" vertical="top" wrapText="1"/>
      <protection locked="0"/>
    </xf>
    <xf numFmtId="0" fontId="9" fillId="0" borderId="26" xfId="3" applyFont="1" applyFill="1" applyBorder="1" applyAlignment="1" applyProtection="1">
      <alignment horizontal="left" vertical="top" wrapText="1"/>
      <protection locked="0"/>
    </xf>
    <xf numFmtId="0" fontId="9" fillId="0" borderId="20" xfId="3" applyFont="1" applyFill="1" applyBorder="1" applyAlignment="1" applyProtection="1">
      <alignment horizontal="left" vertical="top" wrapText="1"/>
      <protection locked="0"/>
    </xf>
    <xf numFmtId="0" fontId="9" fillId="0" borderId="7" xfId="3" applyFont="1" applyFill="1" applyBorder="1" applyAlignment="1" applyProtection="1">
      <alignment horizontal="left" vertical="top" wrapText="1"/>
      <protection locked="0"/>
    </xf>
    <xf numFmtId="0" fontId="9" fillId="0" borderId="2" xfId="3" applyFont="1" applyFill="1" applyBorder="1" applyAlignment="1" applyProtection="1">
      <alignment horizontal="left" vertical="top" wrapText="1"/>
      <protection locked="0"/>
    </xf>
    <xf numFmtId="0" fontId="9" fillId="0" borderId="13" xfId="3" applyFont="1" applyFill="1" applyBorder="1" applyAlignment="1" applyProtection="1">
      <alignment horizontal="left" vertical="top" wrapText="1"/>
      <protection locked="0"/>
    </xf>
    <xf numFmtId="0" fontId="9" fillId="0" borderId="29" xfId="3" applyFont="1" applyFill="1" applyBorder="1" applyAlignment="1" applyProtection="1">
      <alignment horizontal="center" vertical="top" wrapText="1"/>
      <protection locked="0"/>
    </xf>
    <xf numFmtId="0" fontId="9" fillId="0" borderId="30" xfId="3" applyFont="1" applyFill="1" applyBorder="1" applyAlignment="1" applyProtection="1">
      <alignment horizontal="center" vertical="top" wrapText="1"/>
      <protection locked="0"/>
    </xf>
    <xf numFmtId="0" fontId="9" fillId="0" borderId="17" xfId="3" applyFont="1" applyFill="1" applyBorder="1" applyAlignment="1" applyProtection="1">
      <alignment horizontal="center" vertical="top" wrapText="1"/>
      <protection locked="0"/>
    </xf>
    <xf numFmtId="0" fontId="9" fillId="0" borderId="31" xfId="3" applyFont="1" applyFill="1" applyBorder="1" applyAlignment="1" applyProtection="1">
      <alignment horizontal="left" vertical="top" wrapText="1"/>
      <protection locked="0"/>
    </xf>
    <xf numFmtId="0" fontId="18" fillId="0" borderId="26" xfId="3" applyFont="1" applyFill="1" applyBorder="1" applyAlignment="1" applyProtection="1">
      <alignment horizontal="left" vertical="top" wrapText="1"/>
      <protection locked="0"/>
    </xf>
    <xf numFmtId="0" fontId="18" fillId="0" borderId="20" xfId="3" applyFont="1" applyFill="1" applyBorder="1" applyAlignment="1" applyProtection="1">
      <alignment horizontal="left" vertical="top" wrapText="1"/>
      <protection locked="0"/>
    </xf>
    <xf numFmtId="0" fontId="18" fillId="0" borderId="7" xfId="3" applyFont="1" applyFill="1" applyBorder="1" applyAlignment="1" applyProtection="1">
      <alignment horizontal="left" vertical="top" wrapText="1"/>
      <protection locked="0"/>
    </xf>
    <xf numFmtId="0" fontId="18" fillId="0" borderId="31" xfId="3" applyFont="1" applyFill="1" applyBorder="1" applyAlignment="1" applyProtection="1">
      <alignment horizontal="left" vertical="top" wrapText="1"/>
      <protection locked="0"/>
    </xf>
    <xf numFmtId="0" fontId="18" fillId="0" borderId="2" xfId="3" applyFont="1" applyFill="1" applyBorder="1" applyAlignment="1" applyProtection="1">
      <alignment horizontal="left" vertical="top" wrapText="1"/>
      <protection locked="0"/>
    </xf>
    <xf numFmtId="0" fontId="18" fillId="0" borderId="13" xfId="3" applyFont="1" applyFill="1" applyBorder="1" applyAlignment="1" applyProtection="1">
      <alignment horizontal="left" vertical="top" wrapText="1"/>
      <protection locked="0"/>
    </xf>
    <xf numFmtId="0" fontId="17" fillId="0" borderId="95" xfId="5" applyFont="1" applyBorder="1" applyAlignment="1">
      <alignment horizontal="center"/>
    </xf>
    <xf numFmtId="0" fontId="17" fillId="0" borderId="98" xfId="5" applyFont="1" applyBorder="1" applyAlignment="1">
      <alignment horizontal="center"/>
    </xf>
    <xf numFmtId="0" fontId="17" fillId="0" borderId="101" xfId="5" applyFont="1" applyBorder="1" applyAlignment="1">
      <alignment horizontal="center"/>
    </xf>
    <xf numFmtId="0" fontId="17" fillId="0" borderId="78" xfId="5" applyFont="1" applyBorder="1" applyAlignment="1">
      <alignment horizontal="center" vertical="center" wrapText="1"/>
    </xf>
    <xf numFmtId="0" fontId="17" fillId="0" borderId="76" xfId="5" applyFont="1" applyBorder="1" applyAlignment="1">
      <alignment horizontal="center" vertical="center" wrapText="1"/>
    </xf>
    <xf numFmtId="0" fontId="17" fillId="0" borderId="79" xfId="5" applyFont="1" applyBorder="1" applyAlignment="1">
      <alignment horizontal="center" vertical="center" wrapText="1"/>
    </xf>
    <xf numFmtId="0" fontId="17" fillId="0" borderId="31" xfId="5" applyFont="1" applyBorder="1" applyAlignment="1">
      <alignment horizontal="center" vertical="center" wrapText="1"/>
    </xf>
    <xf numFmtId="0" fontId="17" fillId="0" borderId="0" xfId="5" applyFont="1" applyBorder="1" applyAlignment="1">
      <alignment horizontal="center" vertical="center" wrapText="1"/>
    </xf>
    <xf numFmtId="0" fontId="17" fillId="0" borderId="86" xfId="5" applyFont="1" applyBorder="1" applyAlignment="1">
      <alignment horizontal="center" vertical="center" wrapText="1"/>
    </xf>
    <xf numFmtId="0" fontId="17" fillId="0" borderId="92" xfId="5" applyFont="1" applyBorder="1" applyAlignment="1">
      <alignment horizontal="center" vertical="center" wrapText="1"/>
    </xf>
    <xf numFmtId="0" fontId="17" fillId="0" borderId="90" xfId="5" applyFont="1" applyBorder="1" applyAlignment="1">
      <alignment horizontal="center" vertical="center" wrapText="1"/>
    </xf>
    <xf numFmtId="0" fontId="17" fillId="0" borderId="93" xfId="5" applyFont="1" applyBorder="1" applyAlignment="1">
      <alignment horizontal="center" vertical="center" wrapText="1"/>
    </xf>
    <xf numFmtId="0" fontId="17" fillId="0" borderId="80" xfId="5" applyFont="1" applyBorder="1" applyAlignment="1">
      <alignment horizontal="center" vertical="center"/>
    </xf>
    <xf numFmtId="0" fontId="17" fillId="0" borderId="81" xfId="5" applyFont="1" applyBorder="1" applyAlignment="1">
      <alignment horizontal="center" vertical="center"/>
    </xf>
    <xf numFmtId="0" fontId="17" fillId="0" borderId="82" xfId="5" applyFont="1" applyBorder="1" applyAlignment="1">
      <alignment horizontal="center" vertical="center"/>
    </xf>
    <xf numFmtId="0" fontId="17" fillId="0" borderId="99" xfId="5" applyFont="1" applyBorder="1" applyAlignment="1">
      <alignment horizontal="center"/>
    </xf>
    <xf numFmtId="0" fontId="17" fillId="0" borderId="61" xfId="5" applyFont="1" applyBorder="1" applyAlignment="1">
      <alignment horizontal="center"/>
    </xf>
    <xf numFmtId="0" fontId="17" fillId="0" borderId="5" xfId="5" applyFont="1" applyBorder="1" applyAlignment="1">
      <alignment horizontal="center"/>
    </xf>
    <xf numFmtId="0" fontId="9" fillId="0" borderId="6" xfId="5" applyFont="1" applyBorder="1" applyAlignment="1">
      <alignment horizontal="center" vertical="center"/>
    </xf>
    <xf numFmtId="0" fontId="17" fillId="0" borderId="6" xfId="5" applyFont="1" applyBorder="1" applyAlignment="1">
      <alignment horizontal="center"/>
    </xf>
    <xf numFmtId="0" fontId="9" fillId="0" borderId="4" xfId="5" applyFont="1" applyBorder="1" applyAlignment="1">
      <alignment horizontal="center" vertical="center"/>
    </xf>
    <xf numFmtId="0" fontId="9" fillId="0" borderId="5" xfId="5" applyFont="1" applyBorder="1" applyAlignment="1">
      <alignment horizontal="center" vertical="center"/>
    </xf>
    <xf numFmtId="0" fontId="17" fillId="0" borderId="4" xfId="5" applyFont="1" applyBorder="1" applyAlignment="1">
      <alignment horizontal="center"/>
    </xf>
    <xf numFmtId="0" fontId="70" fillId="0" borderId="66" xfId="5" applyFont="1" applyFill="1" applyBorder="1" applyAlignment="1">
      <alignment horizontal="center"/>
    </xf>
    <xf numFmtId="0" fontId="70" fillId="0" borderId="67" xfId="5" applyFont="1" applyFill="1" applyBorder="1" applyAlignment="1">
      <alignment horizontal="center"/>
    </xf>
    <xf numFmtId="0" fontId="70" fillId="0" borderId="68" xfId="5" applyFont="1" applyFill="1" applyBorder="1" applyAlignment="1">
      <alignment horizontal="center"/>
    </xf>
    <xf numFmtId="0" fontId="70" fillId="0" borderId="59" xfId="5" applyFont="1" applyBorder="1" applyAlignment="1">
      <alignment horizontal="center"/>
    </xf>
    <xf numFmtId="0" fontId="70" fillId="0" borderId="44" xfId="5" applyFont="1" applyBorder="1" applyAlignment="1">
      <alignment horizontal="center"/>
    </xf>
    <xf numFmtId="0" fontId="70" fillId="0" borderId="60" xfId="5" applyFont="1" applyBorder="1" applyAlignment="1">
      <alignment horizontal="center"/>
    </xf>
    <xf numFmtId="0" fontId="17" fillId="0" borderId="100" xfId="5" applyFont="1" applyBorder="1" applyAlignment="1">
      <alignment horizontal="left" vertical="center"/>
    </xf>
    <xf numFmtId="0" fontId="17" fillId="0" borderId="101" xfId="5" applyFont="1" applyBorder="1" applyAlignment="1">
      <alignment horizontal="left" vertical="center"/>
    </xf>
    <xf numFmtId="0" fontId="17" fillId="0" borderId="102" xfId="5" applyFont="1" applyBorder="1" applyAlignment="1">
      <alignment horizontal="left" vertical="center"/>
    </xf>
    <xf numFmtId="0" fontId="9" fillId="0" borderId="92" xfId="5" applyFont="1" applyBorder="1" applyAlignment="1">
      <alignment horizontal="center" vertical="center"/>
    </xf>
    <xf numFmtId="0" fontId="9" fillId="0" borderId="91" xfId="5" applyFont="1" applyBorder="1" applyAlignment="1">
      <alignment horizontal="center" vertical="center"/>
    </xf>
    <xf numFmtId="0" fontId="17" fillId="0" borderId="102" xfId="5" applyFont="1" applyBorder="1" applyAlignment="1">
      <alignment horizontal="center"/>
    </xf>
    <xf numFmtId="0" fontId="8" fillId="0" borderId="73" xfId="5" applyFont="1" applyBorder="1" applyAlignment="1">
      <alignment horizontal="left" vertical="center"/>
    </xf>
    <xf numFmtId="0" fontId="8" fillId="0" borderId="72" xfId="5" applyFont="1" applyBorder="1" applyAlignment="1">
      <alignment horizontal="left" vertical="center"/>
    </xf>
    <xf numFmtId="0" fontId="8" fillId="0" borderId="116" xfId="5" applyFont="1" applyBorder="1" applyAlignment="1">
      <alignment horizontal="left" vertical="center"/>
    </xf>
    <xf numFmtId="0" fontId="9" fillId="0" borderId="81" xfId="5" applyFont="1" applyBorder="1" applyAlignment="1">
      <alignment horizontal="center" vertical="center"/>
    </xf>
    <xf numFmtId="0" fontId="17" fillId="0" borderId="81" xfId="5" applyFont="1" applyBorder="1" applyAlignment="1">
      <alignment horizontal="center"/>
    </xf>
    <xf numFmtId="0" fontId="17" fillId="0" borderId="117" xfId="5" applyFont="1" applyBorder="1" applyAlignment="1">
      <alignment horizontal="center"/>
    </xf>
    <xf numFmtId="0" fontId="17" fillId="0" borderId="72" xfId="5" applyFont="1" applyBorder="1" applyAlignment="1">
      <alignment horizontal="center"/>
    </xf>
    <xf numFmtId="0" fontId="44" fillId="0" borderId="73" xfId="5" applyFont="1" applyBorder="1" applyAlignment="1">
      <alignment horizontal="left" vertical="center"/>
    </xf>
    <xf numFmtId="0" fontId="44" fillId="0" borderId="72" xfId="5" applyFont="1" applyBorder="1" applyAlignment="1">
      <alignment horizontal="left" vertical="center"/>
    </xf>
    <xf numFmtId="0" fontId="44" fillId="0" borderId="116" xfId="5" applyFont="1" applyBorder="1" applyAlignment="1">
      <alignment horizontal="left" vertical="center"/>
    </xf>
    <xf numFmtId="0" fontId="9" fillId="0" borderId="78" xfId="5" applyFont="1" applyBorder="1" applyAlignment="1">
      <alignment horizontal="center" vertical="center"/>
    </xf>
    <xf numFmtId="0" fontId="9" fillId="0" borderId="77" xfId="5" applyFont="1" applyBorder="1" applyAlignment="1">
      <alignment horizontal="center" vertical="center"/>
    </xf>
    <xf numFmtId="0" fontId="17" fillId="0" borderId="116" xfId="5" applyFont="1" applyBorder="1" applyAlignment="1">
      <alignment horizontal="center"/>
    </xf>
    <xf numFmtId="49" fontId="9" fillId="7" borderId="54" xfId="5" applyNumberFormat="1" applyFont="1" applyFill="1" applyBorder="1" applyAlignment="1">
      <alignment horizontal="center" vertical="center" wrapText="1"/>
    </xf>
    <xf numFmtId="49" fontId="9" fillId="7" borderId="109" xfId="5" applyNumberFormat="1" applyFont="1" applyFill="1" applyBorder="1" applyAlignment="1">
      <alignment horizontal="center" vertical="center" wrapText="1"/>
    </xf>
    <xf numFmtId="49" fontId="9" fillId="7" borderId="107" xfId="5" applyNumberFormat="1" applyFont="1" applyFill="1" applyBorder="1" applyAlignment="1">
      <alignment horizontal="center" vertical="center" wrapText="1"/>
    </xf>
    <xf numFmtId="49" fontId="9" fillId="7" borderId="115" xfId="5" applyNumberFormat="1" applyFont="1" applyFill="1" applyBorder="1" applyAlignment="1">
      <alignment horizontal="center" vertical="center" wrapText="1"/>
    </xf>
    <xf numFmtId="49" fontId="9" fillId="0" borderId="0" xfId="5" applyNumberFormat="1" applyFont="1" applyBorder="1" applyAlignment="1">
      <alignment horizontal="center" vertical="center" wrapText="1"/>
    </xf>
    <xf numFmtId="0" fontId="17" fillId="0" borderId="87" xfId="5" applyFont="1" applyBorder="1" applyAlignment="1">
      <alignment horizontal="center"/>
    </xf>
    <xf numFmtId="0" fontId="17" fillId="0" borderId="88" xfId="5" applyFont="1" applyBorder="1" applyAlignment="1">
      <alignment horizontal="center"/>
    </xf>
    <xf numFmtId="49" fontId="9" fillId="7" borderId="0" xfId="5" applyNumberFormat="1" applyFont="1" applyFill="1" applyBorder="1" applyAlignment="1">
      <alignment horizontal="center" vertical="center" wrapText="1"/>
    </xf>
    <xf numFmtId="49" fontId="9" fillId="7" borderId="76" xfId="5" applyNumberFormat="1" applyFont="1" applyFill="1" applyBorder="1" applyAlignment="1">
      <alignment horizontal="center" vertical="center" wrapText="1"/>
    </xf>
    <xf numFmtId="0" fontId="17" fillId="0" borderId="74" xfId="5" applyFont="1" applyBorder="1" applyAlignment="1">
      <alignment horizontal="center" vertical="center"/>
    </xf>
    <xf numFmtId="0" fontId="17" fillId="0" borderId="86" xfId="5" applyFont="1" applyBorder="1" applyAlignment="1">
      <alignment horizontal="center" vertical="center"/>
    </xf>
    <xf numFmtId="0" fontId="17" fillId="0" borderId="89" xfId="5" applyFont="1" applyBorder="1" applyAlignment="1">
      <alignment horizontal="center" vertical="center"/>
    </xf>
    <xf numFmtId="0" fontId="17" fillId="0" borderId="90" xfId="5" applyFont="1" applyBorder="1" applyAlignment="1">
      <alignment horizontal="center" vertical="center"/>
    </xf>
    <xf numFmtId="0" fontId="17" fillId="0" borderId="93" xfId="5" applyFont="1" applyBorder="1" applyAlignment="1">
      <alignment horizontal="center" vertical="center"/>
    </xf>
    <xf numFmtId="0" fontId="44" fillId="0" borderId="99" xfId="5" applyFont="1" applyBorder="1" applyAlignment="1">
      <alignment horizontal="left" vertical="center"/>
    </xf>
    <xf numFmtId="0" fontId="44" fillId="0" borderId="61" xfId="5" applyFont="1" applyBorder="1" applyAlignment="1">
      <alignment horizontal="left" vertical="center"/>
    </xf>
    <xf numFmtId="0" fontId="44" fillId="0" borderId="5" xfId="5" applyFont="1" applyBorder="1" applyAlignment="1">
      <alignment horizontal="left" vertical="center"/>
    </xf>
    <xf numFmtId="0" fontId="17" fillId="0" borderId="80" xfId="5" applyFont="1" applyBorder="1" applyAlignment="1">
      <alignment horizontal="center"/>
    </xf>
    <xf numFmtId="0" fontId="17" fillId="0" borderId="85" xfId="5" applyFont="1" applyBorder="1" applyAlignment="1">
      <alignment horizontal="center"/>
    </xf>
    <xf numFmtId="0" fontId="70" fillId="0" borderId="81" xfId="5" applyFont="1" applyBorder="1" applyAlignment="1">
      <alignment horizontal="center"/>
    </xf>
    <xf numFmtId="0" fontId="17" fillId="0" borderId="41" xfId="5" applyFont="1" applyBorder="1" applyAlignment="1">
      <alignment horizontal="center"/>
    </xf>
    <xf numFmtId="0" fontId="17" fillId="0" borderId="1" xfId="5" applyFont="1" applyBorder="1" applyAlignment="1">
      <alignment horizontal="center"/>
    </xf>
    <xf numFmtId="0" fontId="17" fillId="0" borderId="57" xfId="5" applyFont="1" applyBorder="1" applyAlignment="1">
      <alignment horizontal="center"/>
    </xf>
    <xf numFmtId="0" fontId="17" fillId="0" borderId="100" xfId="5" applyFont="1" applyBorder="1" applyAlignment="1">
      <alignment horizontal="center"/>
    </xf>
    <xf numFmtId="0" fontId="9" fillId="0" borderId="95" xfId="5" applyFont="1" applyBorder="1" applyAlignment="1">
      <alignment horizontal="center" vertical="center"/>
    </xf>
    <xf numFmtId="0" fontId="17" fillId="7" borderId="0" xfId="5" applyFont="1" applyFill="1" applyAlignment="1">
      <alignment horizontal="center" vertical="center"/>
    </xf>
    <xf numFmtId="49" fontId="9" fillId="0" borderId="107" xfId="5" applyNumberFormat="1" applyFont="1" applyBorder="1" applyAlignment="1">
      <alignment horizontal="center" vertical="center" wrapText="1"/>
    </xf>
    <xf numFmtId="0" fontId="9" fillId="0" borderId="83" xfId="5" applyFont="1" applyBorder="1" applyAlignment="1">
      <alignment horizontal="center" vertical="center"/>
    </xf>
    <xf numFmtId="0" fontId="9" fillId="0" borderId="17" xfId="5" applyFont="1" applyBorder="1" applyAlignment="1">
      <alignment horizontal="center" vertical="center"/>
    </xf>
    <xf numFmtId="0" fontId="9" fillId="0" borderId="41" xfId="5" applyFont="1" applyBorder="1" applyAlignment="1">
      <alignment horizontal="center" vertical="center"/>
    </xf>
    <xf numFmtId="0" fontId="10" fillId="0" borderId="87" xfId="5" applyFont="1" applyBorder="1" applyAlignment="1">
      <alignment horizontal="center" vertical="center"/>
    </xf>
    <xf numFmtId="0" fontId="10" fillId="0" borderId="6" xfId="5" applyFont="1" applyBorder="1" applyAlignment="1">
      <alignment horizontal="center" vertical="center"/>
    </xf>
    <xf numFmtId="0" fontId="10" fillId="0" borderId="4" xfId="5" applyFont="1" applyBorder="1" applyAlignment="1">
      <alignment horizontal="center" vertical="center"/>
    </xf>
    <xf numFmtId="0" fontId="70" fillId="0" borderId="6" xfId="5" applyFont="1" applyBorder="1" applyAlignment="1">
      <alignment horizontal="center"/>
    </xf>
    <xf numFmtId="0" fontId="70" fillId="0" borderId="120" xfId="5" applyFont="1" applyBorder="1" applyAlignment="1">
      <alignment horizontal="center"/>
    </xf>
    <xf numFmtId="0" fontId="17" fillId="7" borderId="0" xfId="5" applyFont="1" applyFill="1" applyBorder="1" applyAlignment="1">
      <alignment horizontal="right" vertical="center"/>
    </xf>
    <xf numFmtId="0" fontId="17" fillId="0" borderId="92" xfId="5" applyFont="1" applyBorder="1" applyAlignment="1">
      <alignment horizontal="center"/>
    </xf>
    <xf numFmtId="0" fontId="17" fillId="0" borderId="90" xfId="5" applyFont="1" applyBorder="1" applyAlignment="1">
      <alignment horizontal="center"/>
    </xf>
    <xf numFmtId="0" fontId="17" fillId="0" borderId="91" xfId="5" applyFont="1" applyBorder="1" applyAlignment="1">
      <alignment horizontal="center"/>
    </xf>
    <xf numFmtId="0" fontId="55" fillId="0" borderId="0" xfId="5" applyFont="1" applyAlignment="1">
      <alignment horizontal="left" vertical="top" wrapText="1"/>
    </xf>
    <xf numFmtId="0" fontId="17" fillId="0" borderId="83" xfId="5" applyFont="1" applyBorder="1" applyAlignment="1">
      <alignment horizontal="center" vertical="center"/>
    </xf>
    <xf numFmtId="0" fontId="17" fillId="0" borderId="17" xfId="5" applyFont="1" applyBorder="1" applyAlignment="1">
      <alignment horizontal="center" vertical="center"/>
    </xf>
    <xf numFmtId="0" fontId="44" fillId="0" borderId="65" xfId="5" applyFont="1" applyBorder="1" applyAlignment="1">
      <alignment horizontal="left" vertical="center"/>
    </xf>
    <xf numFmtId="0" fontId="44" fillId="0" borderId="67" xfId="5" applyFont="1" applyBorder="1" applyAlignment="1">
      <alignment horizontal="left" vertical="center"/>
    </xf>
    <xf numFmtId="0" fontId="44" fillId="0" borderId="68" xfId="5" applyFont="1" applyBorder="1" applyAlignment="1">
      <alignment horizontal="left" vertical="center"/>
    </xf>
    <xf numFmtId="0" fontId="9" fillId="0" borderId="66" xfId="5" applyFont="1" applyBorder="1" applyAlignment="1">
      <alignment horizontal="center" vertical="center"/>
    </xf>
    <xf numFmtId="0" fontId="9" fillId="0" borderId="68" xfId="5" applyFont="1" applyBorder="1" applyAlignment="1">
      <alignment horizontal="center" vertical="center"/>
    </xf>
    <xf numFmtId="0" fontId="17" fillId="0" borderId="66" xfId="5" applyFont="1" applyBorder="1" applyAlignment="1">
      <alignment horizontal="center"/>
    </xf>
    <xf numFmtId="0" fontId="17" fillId="0" borderId="68" xfId="5" applyFont="1" applyBorder="1" applyAlignment="1">
      <alignment horizontal="center"/>
    </xf>
    <xf numFmtId="0" fontId="17" fillId="0" borderId="67" xfId="5" applyFont="1" applyBorder="1" applyAlignment="1">
      <alignment horizontal="center"/>
    </xf>
    <xf numFmtId="0" fontId="17" fillId="0" borderId="99" xfId="5" applyFont="1" applyBorder="1" applyAlignment="1">
      <alignment horizontal="left" vertical="center"/>
    </xf>
    <xf numFmtId="0" fontId="17" fillId="0" borderId="61" xfId="5" applyFont="1" applyBorder="1" applyAlignment="1">
      <alignment horizontal="left" vertical="center"/>
    </xf>
    <xf numFmtId="0" fontId="17" fillId="0" borderId="5" xfId="5" applyFont="1" applyBorder="1" applyAlignment="1">
      <alignment horizontal="left" vertical="center"/>
    </xf>
    <xf numFmtId="0" fontId="44" fillId="7" borderId="67" xfId="5" applyFont="1" applyFill="1" applyBorder="1" applyAlignment="1">
      <alignment horizontal="center" vertical="center"/>
    </xf>
    <xf numFmtId="49" fontId="9" fillId="0" borderId="54" xfId="5" applyNumberFormat="1" applyFont="1" applyBorder="1" applyAlignment="1">
      <alignment horizontal="center" vertical="center" wrapText="1"/>
    </xf>
    <xf numFmtId="49" fontId="9" fillId="7" borderId="111" xfId="5" applyNumberFormat="1" applyFont="1" applyFill="1" applyBorder="1" applyAlignment="1">
      <alignment horizontal="center" vertical="center" wrapText="1"/>
    </xf>
    <xf numFmtId="49" fontId="9" fillId="7" borderId="113" xfId="5" applyNumberFormat="1" applyFont="1" applyFill="1" applyBorder="1" applyAlignment="1">
      <alignment horizontal="center" vertical="center" wrapText="1"/>
    </xf>
    <xf numFmtId="0" fontId="17" fillId="0" borderId="75" xfId="5" applyFont="1" applyBorder="1" applyAlignment="1">
      <alignment horizontal="center" vertical="center"/>
    </xf>
    <xf numFmtId="0" fontId="17" fillId="0" borderId="76" xfId="5" applyFont="1" applyBorder="1" applyAlignment="1">
      <alignment horizontal="center" vertical="center"/>
    </xf>
    <xf numFmtId="0" fontId="17" fillId="0" borderId="77" xfId="5" applyFont="1" applyBorder="1" applyAlignment="1">
      <alignment horizontal="center" vertical="center"/>
    </xf>
    <xf numFmtId="0" fontId="17" fillId="0" borderId="91" xfId="5" applyFont="1" applyBorder="1" applyAlignment="1">
      <alignment horizontal="center" vertical="center"/>
    </xf>
    <xf numFmtId="0" fontId="17" fillId="0" borderId="77" xfId="5" applyFont="1" applyBorder="1" applyAlignment="1">
      <alignment horizontal="center" vertical="center" wrapText="1"/>
    </xf>
    <xf numFmtId="0" fontId="17" fillId="0" borderId="55" xfId="5" applyFont="1" applyBorder="1" applyAlignment="1">
      <alignment horizontal="center" vertical="center" wrapText="1"/>
    </xf>
    <xf numFmtId="0" fontId="17" fillId="0" borderId="91" xfId="5" applyFont="1" applyBorder="1" applyAlignment="1">
      <alignment horizontal="center" vertical="center" wrapText="1"/>
    </xf>
    <xf numFmtId="0" fontId="14" fillId="0" borderId="78" xfId="5" applyFont="1" applyBorder="1" applyAlignment="1">
      <alignment horizontal="center" vertical="center" wrapText="1"/>
    </xf>
    <xf numFmtId="0" fontId="14" fillId="0" borderId="77" xfId="5" applyFont="1" applyBorder="1" applyAlignment="1">
      <alignment horizontal="center" vertical="center" wrapText="1"/>
    </xf>
    <xf numFmtId="0" fontId="14" fillId="0" borderId="31" xfId="5" applyFont="1" applyBorder="1" applyAlignment="1">
      <alignment horizontal="center" vertical="center" wrapText="1"/>
    </xf>
    <xf numFmtId="0" fontId="14" fillId="0" borderId="55" xfId="5" applyFont="1" applyBorder="1" applyAlignment="1">
      <alignment horizontal="center" vertical="center" wrapText="1"/>
    </xf>
    <xf numFmtId="0" fontId="14" fillId="0" borderId="92" xfId="5" applyFont="1" applyBorder="1" applyAlignment="1">
      <alignment horizontal="center" vertical="center" wrapText="1"/>
    </xf>
    <xf numFmtId="0" fontId="14" fillId="0" borderId="91" xfId="5" applyFont="1" applyBorder="1" applyAlignment="1">
      <alignment horizontal="center" vertical="center" wrapText="1"/>
    </xf>
    <xf numFmtId="0" fontId="44" fillId="7" borderId="90" xfId="5" applyFont="1" applyFill="1" applyBorder="1" applyAlignment="1">
      <alignment horizontal="center" vertical="center"/>
    </xf>
    <xf numFmtId="0" fontId="17" fillId="7" borderId="90" xfId="5" applyFont="1" applyFill="1" applyBorder="1" applyAlignment="1">
      <alignment horizontal="center" vertical="center"/>
    </xf>
    <xf numFmtId="0" fontId="11" fillId="7" borderId="67" xfId="5" applyFont="1" applyFill="1" applyBorder="1" applyAlignment="1">
      <alignment horizontal="center" vertical="center" shrinkToFit="1"/>
    </xf>
    <xf numFmtId="0" fontId="17" fillId="7" borderId="67" xfId="5" applyFont="1" applyFill="1" applyBorder="1" applyAlignment="1">
      <alignment horizontal="center" vertical="center"/>
    </xf>
    <xf numFmtId="0" fontId="17" fillId="0" borderId="70" xfId="5" applyFont="1" applyBorder="1" applyAlignment="1">
      <alignment horizontal="center"/>
    </xf>
    <xf numFmtId="0" fontId="17" fillId="0" borderId="105" xfId="5" applyFont="1" applyBorder="1" applyAlignment="1">
      <alignment horizontal="center"/>
    </xf>
    <xf numFmtId="0" fontId="17" fillId="0" borderId="69" xfId="5" applyFont="1" applyBorder="1" applyAlignment="1">
      <alignment horizontal="center"/>
    </xf>
    <xf numFmtId="0" fontId="10" fillId="0" borderId="84" xfId="5" applyFont="1" applyBorder="1" applyAlignment="1">
      <alignment vertical="center" wrapText="1"/>
    </xf>
    <xf numFmtId="0" fontId="10" fillId="0" borderId="97" xfId="5" applyFont="1" applyBorder="1" applyAlignment="1">
      <alignment vertical="center" wrapText="1"/>
    </xf>
    <xf numFmtId="0" fontId="10" fillId="0" borderId="17" xfId="5" applyFont="1" applyBorder="1" applyAlignment="1">
      <alignment vertical="center" wrapText="1"/>
    </xf>
    <xf numFmtId="0" fontId="10" fillId="0" borderId="6" xfId="5" applyFont="1" applyBorder="1" applyAlignment="1">
      <alignment vertical="center" wrapText="1"/>
    </xf>
    <xf numFmtId="0" fontId="10" fillId="0" borderId="95" xfId="5" applyFont="1" applyBorder="1" applyAlignment="1">
      <alignment vertical="center" wrapText="1"/>
    </xf>
    <xf numFmtId="0" fontId="45" fillId="0" borderId="41" xfId="5" applyFont="1" applyBorder="1" applyAlignment="1">
      <alignment vertical="center" wrapText="1"/>
    </xf>
    <xf numFmtId="0" fontId="10" fillId="0" borderId="4" xfId="5" applyFont="1" applyBorder="1" applyAlignment="1">
      <alignment vertical="center" wrapText="1"/>
    </xf>
    <xf numFmtId="0" fontId="10" fillId="0" borderId="98" xfId="5" applyFont="1" applyBorder="1" applyAlignment="1">
      <alignment vertical="center" wrapText="1"/>
    </xf>
    <xf numFmtId="0" fontId="17" fillId="0" borderId="83" xfId="5" applyFont="1" applyBorder="1" applyAlignment="1">
      <alignment horizontal="center" vertical="center" wrapText="1"/>
    </xf>
    <xf numFmtId="0" fontId="17" fillId="0" borderId="81" xfId="5" applyFont="1" applyBorder="1" applyAlignment="1">
      <alignment horizontal="center" vertical="center" wrapText="1"/>
    </xf>
    <xf numFmtId="0" fontId="17" fillId="0" borderId="85" xfId="5" applyFont="1" applyBorder="1" applyAlignment="1">
      <alignment horizontal="center" vertical="center" wrapText="1"/>
    </xf>
    <xf numFmtId="0" fontId="17" fillId="0" borderId="87" xfId="5" applyFont="1" applyBorder="1" applyAlignment="1">
      <alignment horizontal="center" vertical="center" wrapText="1"/>
    </xf>
    <xf numFmtId="0" fontId="17" fillId="0" borderId="6" xfId="5" applyFont="1" applyBorder="1" applyAlignment="1">
      <alignment horizontal="center" vertical="center" wrapText="1"/>
    </xf>
    <xf numFmtId="0" fontId="17" fillId="0" borderId="88" xfId="5" applyFont="1" applyBorder="1" applyAlignment="1">
      <alignment horizontal="center" vertical="center" wrapText="1"/>
    </xf>
    <xf numFmtId="0" fontId="17" fillId="0" borderId="94" xfId="5" applyFont="1" applyBorder="1" applyAlignment="1">
      <alignment horizontal="center" vertical="center" wrapText="1"/>
    </xf>
    <xf numFmtId="0" fontId="17" fillId="0" borderId="95" xfId="5" applyFont="1" applyBorder="1" applyAlignment="1">
      <alignment horizontal="center" vertical="center" wrapText="1"/>
    </xf>
    <xf numFmtId="0" fontId="17" fillId="0" borderId="96" xfId="5" applyFont="1" applyBorder="1" applyAlignment="1">
      <alignment horizontal="center" vertical="center" wrapText="1"/>
    </xf>
    <xf numFmtId="0" fontId="17" fillId="0" borderId="94" xfId="5" applyFont="1" applyBorder="1" applyAlignment="1">
      <alignment horizontal="center"/>
    </xf>
    <xf numFmtId="0" fontId="17" fillId="0" borderId="96" xfId="5" applyFont="1" applyBorder="1" applyAlignment="1">
      <alignment horizontal="center"/>
    </xf>
    <xf numFmtId="49" fontId="9" fillId="0" borderId="75" xfId="5" applyNumberFormat="1" applyFont="1" applyBorder="1" applyAlignment="1">
      <alignment horizontal="center" vertical="center"/>
    </xf>
    <xf numFmtId="49" fontId="9" fillId="0" borderId="76" xfId="5" applyNumberFormat="1" applyFont="1" applyBorder="1" applyAlignment="1">
      <alignment horizontal="center" vertical="center"/>
    </xf>
    <xf numFmtId="49" fontId="9" fillId="0" borderId="79" xfId="5" applyNumberFormat="1" applyFont="1" applyBorder="1" applyAlignment="1">
      <alignment horizontal="center" vertical="center"/>
    </xf>
    <xf numFmtId="49" fontId="9" fillId="0" borderId="74" xfId="5" applyNumberFormat="1" applyFont="1" applyBorder="1" applyAlignment="1">
      <alignment horizontal="center" vertical="center"/>
    </xf>
    <xf numFmtId="49" fontId="9" fillId="0" borderId="0" xfId="5" applyNumberFormat="1" applyFont="1" applyBorder="1" applyAlignment="1">
      <alignment horizontal="center" vertical="center"/>
    </xf>
    <xf numFmtId="49" fontId="9" fillId="0" borderId="86" xfId="5" applyNumberFormat="1" applyFont="1" applyBorder="1" applyAlignment="1">
      <alignment horizontal="center" vertical="center"/>
    </xf>
    <xf numFmtId="49" fontId="9" fillId="0" borderId="89" xfId="5" applyNumberFormat="1" applyFont="1" applyBorder="1" applyAlignment="1">
      <alignment horizontal="center" vertical="center"/>
    </xf>
    <xf numFmtId="49" fontId="9" fillId="0" borderId="90" xfId="5" applyNumberFormat="1" applyFont="1" applyBorder="1" applyAlignment="1">
      <alignment horizontal="center" vertical="center"/>
    </xf>
    <xf numFmtId="49" fontId="9" fillId="0" borderId="93" xfId="5" applyNumberFormat="1" applyFont="1" applyBorder="1" applyAlignment="1">
      <alignment horizontal="center" vertical="center"/>
    </xf>
    <xf numFmtId="0" fontId="9" fillId="0" borderId="98" xfId="5" applyFont="1" applyBorder="1" applyAlignment="1">
      <alignment horizontal="center" vertical="center"/>
    </xf>
    <xf numFmtId="0" fontId="9" fillId="0" borderId="102" xfId="5" applyFont="1" applyBorder="1" applyAlignment="1">
      <alignment horizontal="center" vertical="center"/>
    </xf>
    <xf numFmtId="0" fontId="54" fillId="0" borderId="0" xfId="5" applyFont="1" applyAlignment="1">
      <alignment horizontal="left"/>
    </xf>
    <xf numFmtId="0" fontId="17" fillId="0" borderId="17" xfId="5" applyFont="1" applyBorder="1" applyAlignment="1">
      <alignment horizontal="center"/>
    </xf>
    <xf numFmtId="49" fontId="9" fillId="0" borderId="109" xfId="5" applyNumberFormat="1" applyFont="1" applyBorder="1" applyAlignment="1">
      <alignment horizontal="center" vertical="center" wrapText="1"/>
    </xf>
    <xf numFmtId="0" fontId="51" fillId="0" borderId="6" xfId="10" applyFont="1" applyBorder="1" applyAlignment="1">
      <alignment horizontal="center" vertical="center" wrapText="1"/>
    </xf>
    <xf numFmtId="0" fontId="51" fillId="0" borderId="4" xfId="10" applyFont="1" applyBorder="1" applyAlignment="1">
      <alignment horizontal="center" vertical="center" wrapText="1"/>
    </xf>
    <xf numFmtId="0" fontId="51" fillId="0" borderId="61" xfId="10" applyFont="1" applyBorder="1" applyAlignment="1">
      <alignment horizontal="center" vertical="center" wrapText="1"/>
    </xf>
    <xf numFmtId="0" fontId="51" fillId="0" borderId="5" xfId="10" applyFont="1" applyBorder="1" applyAlignment="1">
      <alignment horizontal="center" vertical="center" wrapText="1"/>
    </xf>
    <xf numFmtId="0" fontId="67" fillId="0" borderId="4" xfId="10" applyFont="1" applyBorder="1" applyAlignment="1">
      <alignment horizontal="center" vertical="center" wrapText="1"/>
    </xf>
    <xf numFmtId="0" fontId="67" fillId="0" borderId="61" xfId="10" applyFont="1" applyBorder="1" applyAlignment="1">
      <alignment horizontal="center" vertical="center"/>
    </xf>
    <xf numFmtId="0" fontId="67" fillId="0" borderId="5" xfId="10" applyFont="1" applyBorder="1" applyAlignment="1">
      <alignment horizontal="center" vertical="center"/>
    </xf>
    <xf numFmtId="0" fontId="52" fillId="0" borderId="6" xfId="10" applyFont="1" applyBorder="1" applyAlignment="1">
      <alignment horizontal="center" vertical="center" wrapText="1"/>
    </xf>
    <xf numFmtId="0" fontId="51" fillId="4" borderId="6" xfId="10" applyFont="1" applyFill="1" applyBorder="1" applyAlignment="1">
      <alignment horizontal="center" vertical="center" wrapText="1"/>
    </xf>
    <xf numFmtId="0" fontId="53" fillId="4" borderId="6" xfId="10" applyFont="1" applyFill="1" applyBorder="1" applyAlignment="1">
      <alignment horizontal="center" vertical="center" wrapText="1"/>
    </xf>
    <xf numFmtId="0" fontId="52" fillId="0" borderId="6" xfId="10" applyFont="1" applyBorder="1" applyAlignment="1">
      <alignment horizontal="center" vertical="center"/>
    </xf>
    <xf numFmtId="0" fontId="52" fillId="0" borderId="4" xfId="10" applyFont="1" applyBorder="1" applyAlignment="1">
      <alignment horizontal="right" vertical="center"/>
    </xf>
    <xf numFmtId="0" fontId="52" fillId="0" borderId="61" xfId="10" applyFont="1" applyBorder="1" applyAlignment="1">
      <alignment horizontal="right" vertical="center"/>
    </xf>
    <xf numFmtId="0" fontId="52" fillId="0" borderId="5" xfId="10" applyFont="1" applyBorder="1" applyAlignment="1">
      <alignment horizontal="right" vertical="center"/>
    </xf>
    <xf numFmtId="0" fontId="22" fillId="0" borderId="4" xfId="10" applyBorder="1" applyAlignment="1">
      <alignment horizontal="right" vertical="center"/>
    </xf>
    <xf numFmtId="0" fontId="22" fillId="0" borderId="61" xfId="10" applyBorder="1" applyAlignment="1">
      <alignment horizontal="right" vertical="center"/>
    </xf>
    <xf numFmtId="0" fontId="22" fillId="0" borderId="5" xfId="10" applyBorder="1" applyAlignment="1">
      <alignment horizontal="right" vertical="center"/>
    </xf>
    <xf numFmtId="0" fontId="49" fillId="0" borderId="6" xfId="10" applyFont="1" applyBorder="1" applyAlignment="1">
      <alignment horizontal="center" vertical="center"/>
    </xf>
    <xf numFmtId="0" fontId="48" fillId="0" borderId="6" xfId="10" applyFont="1" applyBorder="1" applyAlignment="1">
      <alignment horizontal="center" vertical="center"/>
    </xf>
    <xf numFmtId="0" fontId="18" fillId="0" borderId="59" xfId="5" applyFont="1" applyBorder="1" applyAlignment="1">
      <alignment horizontal="right" vertical="center" wrapText="1"/>
    </xf>
    <xf numFmtId="0" fontId="18" fillId="0" borderId="44" xfId="5" applyFont="1" applyBorder="1" applyAlignment="1">
      <alignment horizontal="right" vertical="center" wrapText="1"/>
    </xf>
    <xf numFmtId="0" fontId="18" fillId="0" borderId="60" xfId="5" applyFont="1" applyBorder="1" applyAlignment="1">
      <alignment horizontal="right" vertical="center" wrapText="1"/>
    </xf>
    <xf numFmtId="0" fontId="18" fillId="0" borderId="41" xfId="5" applyFont="1" applyBorder="1" applyAlignment="1">
      <alignment horizontal="right" vertical="center" wrapText="1"/>
    </xf>
    <xf numFmtId="0" fontId="18" fillId="0" borderId="1" xfId="5" applyFont="1" applyBorder="1" applyAlignment="1">
      <alignment horizontal="right" vertical="center" wrapText="1"/>
    </xf>
    <xf numFmtId="0" fontId="18" fillId="0" borderId="57" xfId="5" applyFont="1" applyBorder="1" applyAlignment="1">
      <alignment horizontal="right" vertical="center" wrapText="1"/>
    </xf>
    <xf numFmtId="0" fontId="9" fillId="0" borderId="59" xfId="5" applyFont="1" applyBorder="1" applyAlignment="1">
      <alignment horizontal="center" vertical="center"/>
    </xf>
    <xf numFmtId="0" fontId="9" fillId="0" borderId="44" xfId="5" applyFont="1" applyBorder="1" applyAlignment="1">
      <alignment horizontal="center" vertical="center"/>
    </xf>
    <xf numFmtId="0" fontId="9" fillId="0" borderId="60" xfId="5" applyFont="1" applyBorder="1" applyAlignment="1">
      <alignment horizontal="center" vertical="center"/>
    </xf>
    <xf numFmtId="0" fontId="9" fillId="0" borderId="1" xfId="5" applyFont="1" applyBorder="1" applyAlignment="1">
      <alignment horizontal="center" vertical="center"/>
    </xf>
    <xf numFmtId="0" fontId="9" fillId="0" borderId="57" xfId="5" applyFont="1" applyBorder="1" applyAlignment="1">
      <alignment horizontal="center" vertical="center"/>
    </xf>
    <xf numFmtId="0" fontId="10" fillId="0" borderId="6" xfId="5" applyFont="1" applyBorder="1" applyAlignment="1">
      <alignment horizontal="center" vertical="center" wrapText="1"/>
    </xf>
    <xf numFmtId="0" fontId="9" fillId="0" borderId="4" xfId="5" applyFont="1" applyBorder="1" applyAlignment="1">
      <alignment horizontal="center" vertical="center" wrapText="1"/>
    </xf>
    <xf numFmtId="0" fontId="18" fillId="0" borderId="61" xfId="5" applyFont="1" applyBorder="1" applyAlignment="1">
      <alignment wrapText="1"/>
    </xf>
    <xf numFmtId="0" fontId="18" fillId="0" borderId="4" xfId="5" applyFont="1" applyBorder="1" applyAlignment="1">
      <alignment wrapText="1"/>
    </xf>
    <xf numFmtId="0" fontId="18" fillId="0" borderId="5" xfId="5" applyFont="1" applyBorder="1" applyAlignment="1">
      <alignment wrapText="1"/>
    </xf>
    <xf numFmtId="0" fontId="18" fillId="0" borderId="59" xfId="5" applyFont="1" applyBorder="1" applyAlignment="1">
      <alignment horizontal="center" vertical="center" wrapText="1"/>
    </xf>
    <xf numFmtId="0" fontId="18" fillId="0" borderId="44" xfId="5" applyFont="1" applyBorder="1" applyAlignment="1">
      <alignment horizontal="center" vertical="center" wrapText="1"/>
    </xf>
    <xf numFmtId="0" fontId="18" fillId="0" borderId="60" xfId="5" applyFont="1" applyBorder="1" applyAlignment="1">
      <alignment horizontal="center" vertical="center" wrapText="1"/>
    </xf>
    <xf numFmtId="0" fontId="18" fillId="0" borderId="41" xfId="5" applyFont="1" applyBorder="1" applyAlignment="1">
      <alignment horizontal="center" vertical="center" wrapText="1"/>
    </xf>
    <xf numFmtId="0" fontId="18" fillId="0" borderId="1" xfId="5" applyFont="1" applyBorder="1" applyAlignment="1">
      <alignment horizontal="center" vertical="center" wrapText="1"/>
    </xf>
    <xf numFmtId="0" fontId="18" fillId="0" borderId="57" xfId="5" applyFont="1" applyBorder="1" applyAlignment="1">
      <alignment horizontal="center" vertical="center" wrapText="1"/>
    </xf>
    <xf numFmtId="0" fontId="5" fillId="0" borderId="59" xfId="5" applyBorder="1" applyAlignment="1">
      <alignment horizontal="center"/>
    </xf>
    <xf numFmtId="0" fontId="5" fillId="0" borderId="44" xfId="5" applyBorder="1" applyAlignment="1">
      <alignment horizontal="center"/>
    </xf>
    <xf numFmtId="0" fontId="5" fillId="0" borderId="60" xfId="5" applyBorder="1" applyAlignment="1">
      <alignment horizontal="center"/>
    </xf>
    <xf numFmtId="0" fontId="5" fillId="0" borderId="41" xfId="5" applyBorder="1" applyAlignment="1">
      <alignment horizontal="center"/>
    </xf>
    <xf numFmtId="0" fontId="5" fillId="0" borderId="1" xfId="5" applyBorder="1" applyAlignment="1">
      <alignment horizontal="center"/>
    </xf>
    <xf numFmtId="0" fontId="5" fillId="0" borderId="57" xfId="5" applyBorder="1" applyAlignment="1">
      <alignment horizontal="center"/>
    </xf>
    <xf numFmtId="0" fontId="18" fillId="4" borderId="4" xfId="5" applyFont="1" applyFill="1" applyBorder="1" applyAlignment="1">
      <alignment horizontal="center" vertical="center" wrapText="1"/>
    </xf>
    <xf numFmtId="0" fontId="18" fillId="4" borderId="61" xfId="5" applyFont="1" applyFill="1" applyBorder="1" applyAlignment="1">
      <alignment horizontal="center" vertical="center" wrapText="1"/>
    </xf>
    <xf numFmtId="0" fontId="18" fillId="4" borderId="5" xfId="5" applyFont="1" applyFill="1" applyBorder="1" applyAlignment="1">
      <alignment horizontal="center" vertical="center" wrapText="1"/>
    </xf>
    <xf numFmtId="0" fontId="9" fillId="4" borderId="4" xfId="5" applyFont="1" applyFill="1" applyBorder="1" applyAlignment="1">
      <alignment horizontal="center" vertical="center" wrapText="1"/>
    </xf>
    <xf numFmtId="0" fontId="9" fillId="4" borderId="61" xfId="5" applyFont="1" applyFill="1" applyBorder="1" applyAlignment="1">
      <alignment horizontal="center" vertical="center" wrapText="1"/>
    </xf>
    <xf numFmtId="0" fontId="9" fillId="4" borderId="5" xfId="5" applyFont="1" applyFill="1" applyBorder="1" applyAlignment="1">
      <alignment horizontal="center" vertical="center" wrapText="1"/>
    </xf>
    <xf numFmtId="0" fontId="9" fillId="4" borderId="59" xfId="5" applyFont="1" applyFill="1" applyBorder="1" applyAlignment="1">
      <alignment horizontal="center" vertical="center" wrapText="1"/>
    </xf>
    <xf numFmtId="0" fontId="18" fillId="4" borderId="44" xfId="5" applyFont="1" applyFill="1" applyBorder="1" applyAlignment="1">
      <alignment horizontal="center" vertical="center" wrapText="1"/>
    </xf>
    <xf numFmtId="0" fontId="18" fillId="4" borderId="60" xfId="5" applyFont="1" applyFill="1" applyBorder="1" applyAlignment="1">
      <alignment horizontal="center" vertical="center" wrapText="1"/>
    </xf>
    <xf numFmtId="0" fontId="16" fillId="4" borderId="4" xfId="5" applyFont="1" applyFill="1" applyBorder="1" applyAlignment="1">
      <alignment horizontal="center" vertical="center" wrapText="1"/>
    </xf>
    <xf numFmtId="0" fontId="16" fillId="4" borderId="61" xfId="5" applyFont="1" applyFill="1" applyBorder="1" applyAlignment="1">
      <alignment horizontal="center" vertical="center" wrapText="1"/>
    </xf>
    <xf numFmtId="0" fontId="16" fillId="4" borderId="5" xfId="5" applyFont="1" applyFill="1" applyBorder="1" applyAlignment="1">
      <alignment horizontal="center" vertical="center" wrapText="1"/>
    </xf>
    <xf numFmtId="0" fontId="35" fillId="0" borderId="0" xfId="10" applyFont="1" applyAlignment="1">
      <alignment horizontal="center" vertical="center"/>
    </xf>
    <xf numFmtId="0" fontId="5" fillId="0" borderId="0" xfId="5" applyBorder="1" applyAlignment="1">
      <alignment horizontal="center" vertical="center"/>
    </xf>
    <xf numFmtId="0" fontId="5" fillId="0" borderId="6" xfId="5" applyBorder="1" applyAlignment="1">
      <alignment horizontal="center" vertical="center"/>
    </xf>
    <xf numFmtId="0" fontId="5" fillId="4" borderId="60" xfId="5" applyFill="1" applyBorder="1" applyAlignment="1">
      <alignment wrapText="1"/>
    </xf>
    <xf numFmtId="0" fontId="5" fillId="4" borderId="41" xfId="5" applyFill="1" applyBorder="1" applyAlignment="1">
      <alignment wrapText="1"/>
    </xf>
    <xf numFmtId="0" fontId="5" fillId="4" borderId="57" xfId="5" applyFill="1" applyBorder="1" applyAlignment="1">
      <alignment wrapText="1"/>
    </xf>
    <xf numFmtId="0" fontId="9" fillId="0" borderId="29" xfId="5" applyFont="1" applyBorder="1" applyAlignment="1">
      <alignment horizontal="center" vertical="center" wrapText="1"/>
    </xf>
    <xf numFmtId="0" fontId="5" fillId="0" borderId="29" xfId="5" applyBorder="1" applyAlignment="1">
      <alignment wrapText="1"/>
    </xf>
    <xf numFmtId="0" fontId="5" fillId="0" borderId="17" xfId="5" applyBorder="1" applyAlignment="1">
      <alignment wrapText="1"/>
    </xf>
    <xf numFmtId="0" fontId="9" fillId="0" borderId="59" xfId="5" applyFont="1" applyBorder="1" applyAlignment="1">
      <alignment horizontal="center" vertical="center" wrapText="1"/>
    </xf>
    <xf numFmtId="0" fontId="5" fillId="0" borderId="44" xfId="5" applyBorder="1" applyAlignment="1">
      <alignment wrapText="1"/>
    </xf>
    <xf numFmtId="0" fontId="5" fillId="0" borderId="41" xfId="5" applyBorder="1" applyAlignment="1">
      <alignment wrapText="1"/>
    </xf>
    <xf numFmtId="0" fontId="5" fillId="0" borderId="1" xfId="5" applyBorder="1" applyAlignment="1">
      <alignment wrapText="1"/>
    </xf>
    <xf numFmtId="0" fontId="5" fillId="0" borderId="60" xfId="5" applyBorder="1" applyAlignment="1">
      <alignment wrapText="1"/>
    </xf>
    <xf numFmtId="0" fontId="5" fillId="0" borderId="57" xfId="5" applyBorder="1" applyAlignment="1">
      <alignment wrapText="1"/>
    </xf>
    <xf numFmtId="0" fontId="9" fillId="4" borderId="29" xfId="5" applyFont="1" applyFill="1" applyBorder="1" applyAlignment="1">
      <alignment horizontal="center" vertical="center" wrapText="1"/>
    </xf>
    <xf numFmtId="0" fontId="5" fillId="4" borderId="29" xfId="5" applyFill="1" applyBorder="1" applyAlignment="1">
      <alignment wrapText="1"/>
    </xf>
    <xf numFmtId="0" fontId="5" fillId="4" borderId="17" xfId="5" applyFill="1" applyBorder="1" applyAlignment="1">
      <alignment wrapText="1"/>
    </xf>
    <xf numFmtId="0" fontId="5" fillId="4" borderId="44" xfId="5" applyFill="1" applyBorder="1" applyAlignment="1">
      <alignment wrapText="1"/>
    </xf>
    <xf numFmtId="0" fontId="5" fillId="4" borderId="1" xfId="5" applyFill="1" applyBorder="1" applyAlignment="1">
      <alignment wrapText="1"/>
    </xf>
    <xf numFmtId="0" fontId="16" fillId="0" borderId="4" xfId="5" applyFont="1" applyBorder="1" applyAlignment="1">
      <alignment horizontal="center" vertical="center" wrapText="1"/>
    </xf>
    <xf numFmtId="0" fontId="16" fillId="0" borderId="61" xfId="5" applyFont="1" applyBorder="1" applyAlignment="1">
      <alignment horizontal="center" vertical="center" wrapText="1"/>
    </xf>
    <xf numFmtId="0" fontId="16" fillId="0" borderId="119" xfId="5" applyFont="1" applyBorder="1" applyAlignment="1">
      <alignment horizontal="center" vertical="center" wrapText="1"/>
    </xf>
    <xf numFmtId="0" fontId="5" fillId="0" borderId="5" xfId="5" applyBorder="1" applyAlignment="1">
      <alignment horizontal="center" vertical="center"/>
    </xf>
    <xf numFmtId="0" fontId="5" fillId="0" borderId="4" xfId="5" applyBorder="1" applyAlignment="1">
      <alignment horizontal="center" vertical="center" wrapText="1"/>
    </xf>
    <xf numFmtId="0" fontId="5" fillId="0" borderId="61" xfId="5" applyBorder="1" applyAlignment="1">
      <alignment horizontal="center" vertical="center" wrapText="1"/>
    </xf>
    <xf numFmtId="0" fontId="5" fillId="0" borderId="119" xfId="5" applyBorder="1" applyAlignment="1">
      <alignment horizontal="center" vertical="center" wrapText="1"/>
    </xf>
  </cellXfs>
  <cellStyles count="13">
    <cellStyle name="標準" xfId="0" builtinId="0"/>
    <cellStyle name="標準 2" xfId="3" xr:uid="{00000000-0005-0000-0000-000001000000}"/>
    <cellStyle name="標準 2 2 2" xfId="10" xr:uid="{00000000-0005-0000-0000-000002000000}"/>
    <cellStyle name="標準 2 2 2 2" xfId="12" xr:uid="{00000000-0005-0000-0000-000003000000}"/>
    <cellStyle name="標準 2 2 3" xfId="9" xr:uid="{00000000-0005-0000-0000-000004000000}"/>
    <cellStyle name="標準 3" xfId="4" xr:uid="{00000000-0005-0000-0000-000005000000}"/>
    <cellStyle name="標準 3 2" xfId="5" xr:uid="{00000000-0005-0000-0000-000006000000}"/>
    <cellStyle name="標準 3 3" xfId="6" xr:uid="{00000000-0005-0000-0000-000007000000}"/>
    <cellStyle name="標準 3 3 2" xfId="11" xr:uid="{00000000-0005-0000-0000-000008000000}"/>
    <cellStyle name="標準 4" xfId="8" xr:uid="{00000000-0005-0000-0000-000009000000}"/>
    <cellStyle name="標準 5" xfId="1" xr:uid="{00000000-0005-0000-0000-00000A000000}"/>
    <cellStyle name="標準 5 2" xfId="2" xr:uid="{00000000-0005-0000-0000-00000B000000}"/>
    <cellStyle name="標準_自己点検シート　様式３（小規模多機能用）" xfId="7" xr:uid="{00000000-0005-0000-0000-00000C000000}"/>
  </cellStyles>
  <dxfs count="19">
    <dxf>
      <font>
        <color rgb="FFFF0000"/>
      </font>
    </dxf>
    <dxf>
      <font>
        <color rgb="FFFF0000"/>
      </font>
      <fill>
        <patternFill patternType="none">
          <bgColor auto="1"/>
        </patternFill>
      </fill>
    </dxf>
    <dxf>
      <font>
        <color rgb="FFFF0000"/>
      </font>
      <fill>
        <patternFill patternType="none">
          <bgColor auto="1"/>
        </patternFill>
      </fill>
    </dxf>
    <dxf>
      <font>
        <b/>
        <i val="0"/>
        <color rgb="FFFF0000"/>
      </font>
      <fill>
        <patternFill>
          <bgColor rgb="FFFFFF00"/>
        </patternFill>
      </fill>
    </dxf>
    <dxf>
      <font>
        <color theme="0" tint="-0.499984740745262"/>
      </font>
      <fill>
        <patternFill>
          <bgColor theme="0" tint="-0.24994659260841701"/>
        </patternFill>
      </fill>
    </dxf>
    <dxf>
      <font>
        <color rgb="FFFFFF00"/>
      </font>
      <fill>
        <patternFill>
          <bgColor rgb="FFFFFF00"/>
        </patternFill>
      </fill>
    </dxf>
    <dxf>
      <font>
        <b/>
        <i val="0"/>
        <color rgb="FFFF0000"/>
      </font>
    </dxf>
    <dxf>
      <font>
        <color rgb="FFFF0000"/>
      </font>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b/>
        <i val="0"/>
        <color rgb="FFFF0000"/>
      </font>
      <fill>
        <patternFill>
          <bgColor rgb="FFFFFF00"/>
        </patternFill>
      </fill>
    </dxf>
    <dxf>
      <font>
        <color theme="0" tint="-0.499984740745262"/>
      </font>
      <fill>
        <patternFill>
          <bgColor theme="0" tint="-0.24994659260841701"/>
        </patternFill>
      </fill>
    </dxf>
    <dxf>
      <font>
        <color rgb="FFFFFF00"/>
      </font>
      <fill>
        <patternFill>
          <bgColor rgb="FFFFFF00"/>
        </patternFill>
      </fill>
    </dxf>
    <dxf>
      <font>
        <b/>
        <i val="0"/>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660400</xdr:colOff>
          <xdr:row>11</xdr:row>
          <xdr:rowOff>57150</xdr:rowOff>
        </xdr:from>
        <xdr:to>
          <xdr:col>4</xdr:col>
          <xdr:colOff>965200</xdr:colOff>
          <xdr:row>11</xdr:row>
          <xdr:rowOff>304800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660400</xdr:colOff>
          <xdr:row>12</xdr:row>
          <xdr:rowOff>57150</xdr:rowOff>
        </xdr:from>
        <xdr:to>
          <xdr:col>4</xdr:col>
          <xdr:colOff>965200</xdr:colOff>
          <xdr:row>12</xdr:row>
          <xdr:rowOff>304800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660400</xdr:colOff>
          <xdr:row>13</xdr:row>
          <xdr:rowOff>57150</xdr:rowOff>
        </xdr:from>
        <xdr:to>
          <xdr:col>4</xdr:col>
          <xdr:colOff>965200</xdr:colOff>
          <xdr:row>13</xdr:row>
          <xdr:rowOff>304800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660400</xdr:colOff>
          <xdr:row>14</xdr:row>
          <xdr:rowOff>57150</xdr:rowOff>
        </xdr:from>
        <xdr:to>
          <xdr:col>4</xdr:col>
          <xdr:colOff>965200</xdr:colOff>
          <xdr:row>14</xdr:row>
          <xdr:rowOff>304800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660400</xdr:colOff>
          <xdr:row>24</xdr:row>
          <xdr:rowOff>57150</xdr:rowOff>
        </xdr:from>
        <xdr:to>
          <xdr:col>4</xdr:col>
          <xdr:colOff>965200</xdr:colOff>
          <xdr:row>24</xdr:row>
          <xdr:rowOff>304800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660400</xdr:colOff>
          <xdr:row>25</xdr:row>
          <xdr:rowOff>57150</xdr:rowOff>
        </xdr:from>
        <xdr:to>
          <xdr:col>4</xdr:col>
          <xdr:colOff>965200</xdr:colOff>
          <xdr:row>25</xdr:row>
          <xdr:rowOff>304800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660400</xdr:colOff>
          <xdr:row>26</xdr:row>
          <xdr:rowOff>57150</xdr:rowOff>
        </xdr:from>
        <xdr:to>
          <xdr:col>4</xdr:col>
          <xdr:colOff>965200</xdr:colOff>
          <xdr:row>26</xdr:row>
          <xdr:rowOff>304800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660400</xdr:colOff>
          <xdr:row>27</xdr:row>
          <xdr:rowOff>57150</xdr:rowOff>
        </xdr:from>
        <xdr:to>
          <xdr:col>4</xdr:col>
          <xdr:colOff>965200</xdr:colOff>
          <xdr:row>27</xdr:row>
          <xdr:rowOff>304800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660400</xdr:colOff>
          <xdr:row>28</xdr:row>
          <xdr:rowOff>57150</xdr:rowOff>
        </xdr:from>
        <xdr:to>
          <xdr:col>4</xdr:col>
          <xdr:colOff>965200</xdr:colOff>
          <xdr:row>28</xdr:row>
          <xdr:rowOff>304800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660400</xdr:colOff>
          <xdr:row>23</xdr:row>
          <xdr:rowOff>57150</xdr:rowOff>
        </xdr:from>
        <xdr:to>
          <xdr:col>4</xdr:col>
          <xdr:colOff>965200</xdr:colOff>
          <xdr:row>23</xdr:row>
          <xdr:rowOff>304800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660400</xdr:colOff>
          <xdr:row>20</xdr:row>
          <xdr:rowOff>57150</xdr:rowOff>
        </xdr:from>
        <xdr:to>
          <xdr:col>4</xdr:col>
          <xdr:colOff>965200</xdr:colOff>
          <xdr:row>20</xdr:row>
          <xdr:rowOff>304800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660400</xdr:colOff>
          <xdr:row>21</xdr:row>
          <xdr:rowOff>57150</xdr:rowOff>
        </xdr:from>
        <xdr:to>
          <xdr:col>4</xdr:col>
          <xdr:colOff>965200</xdr:colOff>
          <xdr:row>21</xdr:row>
          <xdr:rowOff>304800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660400</xdr:colOff>
          <xdr:row>22</xdr:row>
          <xdr:rowOff>57150</xdr:rowOff>
        </xdr:from>
        <xdr:to>
          <xdr:col>4</xdr:col>
          <xdr:colOff>965200</xdr:colOff>
          <xdr:row>22</xdr:row>
          <xdr:rowOff>304800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660400</xdr:colOff>
          <xdr:row>15</xdr:row>
          <xdr:rowOff>57150</xdr:rowOff>
        </xdr:from>
        <xdr:to>
          <xdr:col>4</xdr:col>
          <xdr:colOff>965200</xdr:colOff>
          <xdr:row>15</xdr:row>
          <xdr:rowOff>304800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660400</xdr:colOff>
          <xdr:row>16</xdr:row>
          <xdr:rowOff>57150</xdr:rowOff>
        </xdr:from>
        <xdr:to>
          <xdr:col>4</xdr:col>
          <xdr:colOff>965200</xdr:colOff>
          <xdr:row>16</xdr:row>
          <xdr:rowOff>304800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660400</xdr:colOff>
          <xdr:row>17</xdr:row>
          <xdr:rowOff>57150</xdr:rowOff>
        </xdr:from>
        <xdr:to>
          <xdr:col>4</xdr:col>
          <xdr:colOff>965200</xdr:colOff>
          <xdr:row>17</xdr:row>
          <xdr:rowOff>304800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660400</xdr:colOff>
          <xdr:row>19</xdr:row>
          <xdr:rowOff>57150</xdr:rowOff>
        </xdr:from>
        <xdr:to>
          <xdr:col>4</xdr:col>
          <xdr:colOff>965200</xdr:colOff>
          <xdr:row>19</xdr:row>
          <xdr:rowOff>304800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660400</xdr:colOff>
          <xdr:row>18</xdr:row>
          <xdr:rowOff>57150</xdr:rowOff>
        </xdr:from>
        <xdr:to>
          <xdr:col>4</xdr:col>
          <xdr:colOff>965200</xdr:colOff>
          <xdr:row>18</xdr:row>
          <xdr:rowOff>304800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13</xdr:row>
          <xdr:rowOff>57150</xdr:rowOff>
        </xdr:from>
        <xdr:to>
          <xdr:col>4</xdr:col>
          <xdr:colOff>469900</xdr:colOff>
          <xdr:row>13</xdr:row>
          <xdr:rowOff>298450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13</xdr:row>
          <xdr:rowOff>57150</xdr:rowOff>
        </xdr:from>
        <xdr:to>
          <xdr:col>4</xdr:col>
          <xdr:colOff>1022350</xdr:colOff>
          <xdr:row>13</xdr:row>
          <xdr:rowOff>298450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xdr:row>
          <xdr:rowOff>57150</xdr:rowOff>
        </xdr:from>
        <xdr:to>
          <xdr:col>4</xdr:col>
          <xdr:colOff>469900</xdr:colOff>
          <xdr:row>14</xdr:row>
          <xdr:rowOff>298450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14</xdr:row>
          <xdr:rowOff>57150</xdr:rowOff>
        </xdr:from>
        <xdr:to>
          <xdr:col>4</xdr:col>
          <xdr:colOff>1022350</xdr:colOff>
          <xdr:row>14</xdr:row>
          <xdr:rowOff>298450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2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xdr:row>
          <xdr:rowOff>57150</xdr:rowOff>
        </xdr:from>
        <xdr:to>
          <xdr:col>4</xdr:col>
          <xdr:colOff>469900</xdr:colOff>
          <xdr:row>15</xdr:row>
          <xdr:rowOff>298450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2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15</xdr:row>
          <xdr:rowOff>57150</xdr:rowOff>
        </xdr:from>
        <xdr:to>
          <xdr:col>4</xdr:col>
          <xdr:colOff>1022350</xdr:colOff>
          <xdr:row>15</xdr:row>
          <xdr:rowOff>298450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16</xdr:row>
          <xdr:rowOff>57150</xdr:rowOff>
        </xdr:from>
        <xdr:to>
          <xdr:col>4</xdr:col>
          <xdr:colOff>469900</xdr:colOff>
          <xdr:row>16</xdr:row>
          <xdr:rowOff>298450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16</xdr:row>
          <xdr:rowOff>57150</xdr:rowOff>
        </xdr:from>
        <xdr:to>
          <xdr:col>4</xdr:col>
          <xdr:colOff>1022350</xdr:colOff>
          <xdr:row>16</xdr:row>
          <xdr:rowOff>298450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2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19</xdr:row>
          <xdr:rowOff>57150</xdr:rowOff>
        </xdr:from>
        <xdr:to>
          <xdr:col>4</xdr:col>
          <xdr:colOff>469900</xdr:colOff>
          <xdr:row>19</xdr:row>
          <xdr:rowOff>298450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2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19</xdr:row>
          <xdr:rowOff>57150</xdr:rowOff>
        </xdr:from>
        <xdr:to>
          <xdr:col>4</xdr:col>
          <xdr:colOff>1022350</xdr:colOff>
          <xdr:row>19</xdr:row>
          <xdr:rowOff>298450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20</xdr:row>
          <xdr:rowOff>57150</xdr:rowOff>
        </xdr:from>
        <xdr:to>
          <xdr:col>4</xdr:col>
          <xdr:colOff>469900</xdr:colOff>
          <xdr:row>20</xdr:row>
          <xdr:rowOff>298450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20</xdr:row>
          <xdr:rowOff>57150</xdr:rowOff>
        </xdr:from>
        <xdr:to>
          <xdr:col>4</xdr:col>
          <xdr:colOff>1022350</xdr:colOff>
          <xdr:row>20</xdr:row>
          <xdr:rowOff>298450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2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29</xdr:row>
          <xdr:rowOff>57150</xdr:rowOff>
        </xdr:from>
        <xdr:to>
          <xdr:col>4</xdr:col>
          <xdr:colOff>469900</xdr:colOff>
          <xdr:row>29</xdr:row>
          <xdr:rowOff>298450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2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29</xdr:row>
          <xdr:rowOff>57150</xdr:rowOff>
        </xdr:from>
        <xdr:to>
          <xdr:col>4</xdr:col>
          <xdr:colOff>1022350</xdr:colOff>
          <xdr:row>29</xdr:row>
          <xdr:rowOff>298450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2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23</xdr:row>
          <xdr:rowOff>57150</xdr:rowOff>
        </xdr:from>
        <xdr:to>
          <xdr:col>4</xdr:col>
          <xdr:colOff>469900</xdr:colOff>
          <xdr:row>23</xdr:row>
          <xdr:rowOff>298450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2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23</xdr:row>
          <xdr:rowOff>57150</xdr:rowOff>
        </xdr:from>
        <xdr:to>
          <xdr:col>4</xdr:col>
          <xdr:colOff>1022350</xdr:colOff>
          <xdr:row>23</xdr:row>
          <xdr:rowOff>298450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2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xdr:row>
          <xdr:rowOff>57150</xdr:rowOff>
        </xdr:from>
        <xdr:to>
          <xdr:col>4</xdr:col>
          <xdr:colOff>469900</xdr:colOff>
          <xdr:row>24</xdr:row>
          <xdr:rowOff>298450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2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24</xdr:row>
          <xdr:rowOff>57150</xdr:rowOff>
        </xdr:from>
        <xdr:to>
          <xdr:col>4</xdr:col>
          <xdr:colOff>1022350</xdr:colOff>
          <xdr:row>24</xdr:row>
          <xdr:rowOff>298450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2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30</xdr:row>
          <xdr:rowOff>57150</xdr:rowOff>
        </xdr:from>
        <xdr:to>
          <xdr:col>4</xdr:col>
          <xdr:colOff>469900</xdr:colOff>
          <xdr:row>30</xdr:row>
          <xdr:rowOff>304800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2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30</xdr:row>
          <xdr:rowOff>57150</xdr:rowOff>
        </xdr:from>
        <xdr:to>
          <xdr:col>4</xdr:col>
          <xdr:colOff>1022350</xdr:colOff>
          <xdr:row>30</xdr:row>
          <xdr:rowOff>304800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2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31</xdr:row>
          <xdr:rowOff>57150</xdr:rowOff>
        </xdr:from>
        <xdr:to>
          <xdr:col>4</xdr:col>
          <xdr:colOff>469900</xdr:colOff>
          <xdr:row>31</xdr:row>
          <xdr:rowOff>298450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2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31</xdr:row>
          <xdr:rowOff>57150</xdr:rowOff>
        </xdr:from>
        <xdr:to>
          <xdr:col>4</xdr:col>
          <xdr:colOff>1022350</xdr:colOff>
          <xdr:row>31</xdr:row>
          <xdr:rowOff>298450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2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33</xdr:row>
          <xdr:rowOff>57150</xdr:rowOff>
        </xdr:from>
        <xdr:to>
          <xdr:col>4</xdr:col>
          <xdr:colOff>469900</xdr:colOff>
          <xdr:row>33</xdr:row>
          <xdr:rowOff>304800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2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33</xdr:row>
          <xdr:rowOff>57150</xdr:rowOff>
        </xdr:from>
        <xdr:to>
          <xdr:col>4</xdr:col>
          <xdr:colOff>1022350</xdr:colOff>
          <xdr:row>33</xdr:row>
          <xdr:rowOff>304800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2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49</xdr:row>
          <xdr:rowOff>57150</xdr:rowOff>
        </xdr:from>
        <xdr:to>
          <xdr:col>4</xdr:col>
          <xdr:colOff>469900</xdr:colOff>
          <xdr:row>49</xdr:row>
          <xdr:rowOff>298450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2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49</xdr:row>
          <xdr:rowOff>57150</xdr:rowOff>
        </xdr:from>
        <xdr:to>
          <xdr:col>4</xdr:col>
          <xdr:colOff>1022350</xdr:colOff>
          <xdr:row>49</xdr:row>
          <xdr:rowOff>298450</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2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36</xdr:row>
          <xdr:rowOff>57150</xdr:rowOff>
        </xdr:from>
        <xdr:to>
          <xdr:col>4</xdr:col>
          <xdr:colOff>469900</xdr:colOff>
          <xdr:row>36</xdr:row>
          <xdr:rowOff>298450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2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36</xdr:row>
          <xdr:rowOff>57150</xdr:rowOff>
        </xdr:from>
        <xdr:to>
          <xdr:col>4</xdr:col>
          <xdr:colOff>1022350</xdr:colOff>
          <xdr:row>36</xdr:row>
          <xdr:rowOff>298450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2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53</xdr:row>
          <xdr:rowOff>57150</xdr:rowOff>
        </xdr:from>
        <xdr:to>
          <xdr:col>4</xdr:col>
          <xdr:colOff>469900</xdr:colOff>
          <xdr:row>53</xdr:row>
          <xdr:rowOff>298450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2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53</xdr:row>
          <xdr:rowOff>57150</xdr:rowOff>
        </xdr:from>
        <xdr:to>
          <xdr:col>4</xdr:col>
          <xdr:colOff>1022350</xdr:colOff>
          <xdr:row>53</xdr:row>
          <xdr:rowOff>298450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2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641350</xdr:colOff>
          <xdr:row>54</xdr:row>
          <xdr:rowOff>38100</xdr:rowOff>
        </xdr:from>
        <xdr:to>
          <xdr:col>4</xdr:col>
          <xdr:colOff>990600</xdr:colOff>
          <xdr:row>54</xdr:row>
          <xdr:rowOff>279400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2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16</xdr:row>
          <xdr:rowOff>57150</xdr:rowOff>
        </xdr:from>
        <xdr:to>
          <xdr:col>4</xdr:col>
          <xdr:colOff>469900</xdr:colOff>
          <xdr:row>16</xdr:row>
          <xdr:rowOff>298450</xdr:rowOff>
        </xdr:to>
        <xdr:sp macro="" textlink="">
          <xdr:nvSpPr>
            <xdr:cNvPr id="8310" name="Check Box 118" hidden="1">
              <a:extLst>
                <a:ext uri="{63B3BB69-23CF-44E3-9099-C40C66FF867C}">
                  <a14:compatExt spid="_x0000_s8310"/>
                </a:ext>
                <a:ext uri="{FF2B5EF4-FFF2-40B4-BE49-F238E27FC236}">
                  <a16:creationId xmlns:a16="http://schemas.microsoft.com/office/drawing/2014/main" id="{00000000-0008-0000-02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16</xdr:row>
          <xdr:rowOff>57150</xdr:rowOff>
        </xdr:from>
        <xdr:to>
          <xdr:col>4</xdr:col>
          <xdr:colOff>1022350</xdr:colOff>
          <xdr:row>16</xdr:row>
          <xdr:rowOff>298450</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2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19</xdr:row>
          <xdr:rowOff>57150</xdr:rowOff>
        </xdr:from>
        <xdr:to>
          <xdr:col>4</xdr:col>
          <xdr:colOff>469900</xdr:colOff>
          <xdr:row>19</xdr:row>
          <xdr:rowOff>298450</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2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19</xdr:row>
          <xdr:rowOff>57150</xdr:rowOff>
        </xdr:from>
        <xdr:to>
          <xdr:col>4</xdr:col>
          <xdr:colOff>1022350</xdr:colOff>
          <xdr:row>19</xdr:row>
          <xdr:rowOff>298450</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2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20</xdr:row>
          <xdr:rowOff>57150</xdr:rowOff>
        </xdr:from>
        <xdr:to>
          <xdr:col>4</xdr:col>
          <xdr:colOff>469900</xdr:colOff>
          <xdr:row>20</xdr:row>
          <xdr:rowOff>298450</xdr:rowOff>
        </xdr:to>
        <xdr:sp macro="" textlink="">
          <xdr:nvSpPr>
            <xdr:cNvPr id="8314" name="Check Box 122" hidden="1">
              <a:extLst>
                <a:ext uri="{63B3BB69-23CF-44E3-9099-C40C66FF867C}">
                  <a14:compatExt spid="_x0000_s8314"/>
                </a:ext>
                <a:ext uri="{FF2B5EF4-FFF2-40B4-BE49-F238E27FC236}">
                  <a16:creationId xmlns:a16="http://schemas.microsoft.com/office/drawing/2014/main" id="{00000000-0008-0000-0200-00007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20</xdr:row>
          <xdr:rowOff>57150</xdr:rowOff>
        </xdr:from>
        <xdr:to>
          <xdr:col>4</xdr:col>
          <xdr:colOff>1022350</xdr:colOff>
          <xdr:row>20</xdr:row>
          <xdr:rowOff>298450</xdr:rowOff>
        </xdr:to>
        <xdr:sp macro="" textlink="">
          <xdr:nvSpPr>
            <xdr:cNvPr id="8315" name="Check Box 123" hidden="1">
              <a:extLst>
                <a:ext uri="{63B3BB69-23CF-44E3-9099-C40C66FF867C}">
                  <a14:compatExt spid="_x0000_s8315"/>
                </a:ext>
                <a:ext uri="{FF2B5EF4-FFF2-40B4-BE49-F238E27FC236}">
                  <a16:creationId xmlns:a16="http://schemas.microsoft.com/office/drawing/2014/main" id="{00000000-0008-0000-0200-00007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29</xdr:row>
          <xdr:rowOff>57150</xdr:rowOff>
        </xdr:from>
        <xdr:to>
          <xdr:col>4</xdr:col>
          <xdr:colOff>469900</xdr:colOff>
          <xdr:row>29</xdr:row>
          <xdr:rowOff>298450</xdr:rowOff>
        </xdr:to>
        <xdr:sp macro="" textlink="">
          <xdr:nvSpPr>
            <xdr:cNvPr id="8316" name="Check Box 124" hidden="1">
              <a:extLst>
                <a:ext uri="{63B3BB69-23CF-44E3-9099-C40C66FF867C}">
                  <a14:compatExt spid="_x0000_s8316"/>
                </a:ext>
                <a:ext uri="{FF2B5EF4-FFF2-40B4-BE49-F238E27FC236}">
                  <a16:creationId xmlns:a16="http://schemas.microsoft.com/office/drawing/2014/main" id="{00000000-0008-0000-0200-00007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29</xdr:row>
          <xdr:rowOff>57150</xdr:rowOff>
        </xdr:from>
        <xdr:to>
          <xdr:col>4</xdr:col>
          <xdr:colOff>1022350</xdr:colOff>
          <xdr:row>29</xdr:row>
          <xdr:rowOff>298450</xdr:rowOff>
        </xdr:to>
        <xdr:sp macro="" textlink="">
          <xdr:nvSpPr>
            <xdr:cNvPr id="8317" name="Check Box 125" hidden="1">
              <a:extLst>
                <a:ext uri="{63B3BB69-23CF-44E3-9099-C40C66FF867C}">
                  <a14:compatExt spid="_x0000_s8317"/>
                </a:ext>
                <a:ext uri="{FF2B5EF4-FFF2-40B4-BE49-F238E27FC236}">
                  <a16:creationId xmlns:a16="http://schemas.microsoft.com/office/drawing/2014/main" id="{00000000-0008-0000-02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23</xdr:row>
          <xdr:rowOff>57150</xdr:rowOff>
        </xdr:from>
        <xdr:to>
          <xdr:col>4</xdr:col>
          <xdr:colOff>469900</xdr:colOff>
          <xdr:row>23</xdr:row>
          <xdr:rowOff>298450</xdr:rowOff>
        </xdr:to>
        <xdr:sp macro="" textlink="">
          <xdr:nvSpPr>
            <xdr:cNvPr id="8318" name="Check Box 126" hidden="1">
              <a:extLst>
                <a:ext uri="{63B3BB69-23CF-44E3-9099-C40C66FF867C}">
                  <a14:compatExt spid="_x0000_s8318"/>
                </a:ext>
                <a:ext uri="{FF2B5EF4-FFF2-40B4-BE49-F238E27FC236}">
                  <a16:creationId xmlns:a16="http://schemas.microsoft.com/office/drawing/2014/main" id="{00000000-0008-0000-0200-00007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23</xdr:row>
          <xdr:rowOff>57150</xdr:rowOff>
        </xdr:from>
        <xdr:to>
          <xdr:col>4</xdr:col>
          <xdr:colOff>1022350</xdr:colOff>
          <xdr:row>23</xdr:row>
          <xdr:rowOff>298450</xdr:rowOff>
        </xdr:to>
        <xdr:sp macro="" textlink="">
          <xdr:nvSpPr>
            <xdr:cNvPr id="8319" name="Check Box 127" hidden="1">
              <a:extLst>
                <a:ext uri="{63B3BB69-23CF-44E3-9099-C40C66FF867C}">
                  <a14:compatExt spid="_x0000_s8319"/>
                </a:ext>
                <a:ext uri="{FF2B5EF4-FFF2-40B4-BE49-F238E27FC236}">
                  <a16:creationId xmlns:a16="http://schemas.microsoft.com/office/drawing/2014/main" id="{00000000-0008-0000-02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xdr:row>
          <xdr:rowOff>57150</xdr:rowOff>
        </xdr:from>
        <xdr:to>
          <xdr:col>4</xdr:col>
          <xdr:colOff>469900</xdr:colOff>
          <xdr:row>24</xdr:row>
          <xdr:rowOff>298450</xdr:rowOff>
        </xdr:to>
        <xdr:sp macro="" textlink="">
          <xdr:nvSpPr>
            <xdr:cNvPr id="8320" name="Check Box 128" hidden="1">
              <a:extLst>
                <a:ext uri="{63B3BB69-23CF-44E3-9099-C40C66FF867C}">
                  <a14:compatExt spid="_x0000_s8320"/>
                </a:ext>
                <a:ext uri="{FF2B5EF4-FFF2-40B4-BE49-F238E27FC236}">
                  <a16:creationId xmlns:a16="http://schemas.microsoft.com/office/drawing/2014/main" id="{00000000-0008-0000-0200-00008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24</xdr:row>
          <xdr:rowOff>57150</xdr:rowOff>
        </xdr:from>
        <xdr:to>
          <xdr:col>4</xdr:col>
          <xdr:colOff>1022350</xdr:colOff>
          <xdr:row>24</xdr:row>
          <xdr:rowOff>298450</xdr:rowOff>
        </xdr:to>
        <xdr:sp macro="" textlink="">
          <xdr:nvSpPr>
            <xdr:cNvPr id="8321" name="Check Box 129" hidden="1">
              <a:extLst>
                <a:ext uri="{63B3BB69-23CF-44E3-9099-C40C66FF867C}">
                  <a14:compatExt spid="_x0000_s8321"/>
                </a:ext>
                <a:ext uri="{FF2B5EF4-FFF2-40B4-BE49-F238E27FC236}">
                  <a16:creationId xmlns:a16="http://schemas.microsoft.com/office/drawing/2014/main" id="{00000000-0008-0000-0200-00008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31</xdr:row>
          <xdr:rowOff>57150</xdr:rowOff>
        </xdr:from>
        <xdr:to>
          <xdr:col>4</xdr:col>
          <xdr:colOff>469900</xdr:colOff>
          <xdr:row>31</xdr:row>
          <xdr:rowOff>298450</xdr:rowOff>
        </xdr:to>
        <xdr:sp macro="" textlink="">
          <xdr:nvSpPr>
            <xdr:cNvPr id="8330" name="Check Box 138" hidden="1">
              <a:extLst>
                <a:ext uri="{63B3BB69-23CF-44E3-9099-C40C66FF867C}">
                  <a14:compatExt spid="_x0000_s8330"/>
                </a:ext>
                <a:ext uri="{FF2B5EF4-FFF2-40B4-BE49-F238E27FC236}">
                  <a16:creationId xmlns:a16="http://schemas.microsoft.com/office/drawing/2014/main" id="{00000000-0008-0000-0200-00008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31</xdr:row>
          <xdr:rowOff>57150</xdr:rowOff>
        </xdr:from>
        <xdr:to>
          <xdr:col>4</xdr:col>
          <xdr:colOff>1022350</xdr:colOff>
          <xdr:row>31</xdr:row>
          <xdr:rowOff>298450</xdr:rowOff>
        </xdr:to>
        <xdr:sp macro="" textlink="">
          <xdr:nvSpPr>
            <xdr:cNvPr id="8331" name="Check Box 139" hidden="1">
              <a:extLst>
                <a:ext uri="{63B3BB69-23CF-44E3-9099-C40C66FF867C}">
                  <a14:compatExt spid="_x0000_s8331"/>
                </a:ext>
                <a:ext uri="{FF2B5EF4-FFF2-40B4-BE49-F238E27FC236}">
                  <a16:creationId xmlns:a16="http://schemas.microsoft.com/office/drawing/2014/main" id="{00000000-0008-0000-0200-00008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49</xdr:row>
          <xdr:rowOff>57150</xdr:rowOff>
        </xdr:from>
        <xdr:to>
          <xdr:col>4</xdr:col>
          <xdr:colOff>469900</xdr:colOff>
          <xdr:row>49</xdr:row>
          <xdr:rowOff>298450</xdr:rowOff>
        </xdr:to>
        <xdr:sp macro="" textlink="">
          <xdr:nvSpPr>
            <xdr:cNvPr id="8338" name="Check Box 146" hidden="1">
              <a:extLst>
                <a:ext uri="{63B3BB69-23CF-44E3-9099-C40C66FF867C}">
                  <a14:compatExt spid="_x0000_s8338"/>
                </a:ext>
                <a:ext uri="{FF2B5EF4-FFF2-40B4-BE49-F238E27FC236}">
                  <a16:creationId xmlns:a16="http://schemas.microsoft.com/office/drawing/2014/main" id="{00000000-0008-0000-0200-00009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49</xdr:row>
          <xdr:rowOff>57150</xdr:rowOff>
        </xdr:from>
        <xdr:to>
          <xdr:col>4</xdr:col>
          <xdr:colOff>1022350</xdr:colOff>
          <xdr:row>49</xdr:row>
          <xdr:rowOff>298450</xdr:rowOff>
        </xdr:to>
        <xdr:sp macro="" textlink="">
          <xdr:nvSpPr>
            <xdr:cNvPr id="8339" name="Check Box 147" hidden="1">
              <a:extLst>
                <a:ext uri="{63B3BB69-23CF-44E3-9099-C40C66FF867C}">
                  <a14:compatExt spid="_x0000_s8339"/>
                </a:ext>
                <a:ext uri="{FF2B5EF4-FFF2-40B4-BE49-F238E27FC236}">
                  <a16:creationId xmlns:a16="http://schemas.microsoft.com/office/drawing/2014/main" id="{00000000-0008-0000-0200-00009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53</xdr:row>
          <xdr:rowOff>57150</xdr:rowOff>
        </xdr:from>
        <xdr:to>
          <xdr:col>4</xdr:col>
          <xdr:colOff>469900</xdr:colOff>
          <xdr:row>53</xdr:row>
          <xdr:rowOff>298450</xdr:rowOff>
        </xdr:to>
        <xdr:sp macro="" textlink="">
          <xdr:nvSpPr>
            <xdr:cNvPr id="8356" name="Check Box 164" hidden="1">
              <a:extLst>
                <a:ext uri="{63B3BB69-23CF-44E3-9099-C40C66FF867C}">
                  <a14:compatExt spid="_x0000_s8356"/>
                </a:ext>
                <a:ext uri="{FF2B5EF4-FFF2-40B4-BE49-F238E27FC236}">
                  <a16:creationId xmlns:a16="http://schemas.microsoft.com/office/drawing/2014/main" id="{00000000-0008-0000-0200-0000A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53</xdr:row>
          <xdr:rowOff>57150</xdr:rowOff>
        </xdr:from>
        <xdr:to>
          <xdr:col>4</xdr:col>
          <xdr:colOff>1022350</xdr:colOff>
          <xdr:row>53</xdr:row>
          <xdr:rowOff>298450</xdr:rowOff>
        </xdr:to>
        <xdr:sp macro="" textlink="">
          <xdr:nvSpPr>
            <xdr:cNvPr id="8357" name="Check Box 165" hidden="1">
              <a:extLst>
                <a:ext uri="{63B3BB69-23CF-44E3-9099-C40C66FF867C}">
                  <a14:compatExt spid="_x0000_s8357"/>
                </a:ext>
                <a:ext uri="{FF2B5EF4-FFF2-40B4-BE49-F238E27FC236}">
                  <a16:creationId xmlns:a16="http://schemas.microsoft.com/office/drawing/2014/main" id="{00000000-0008-0000-0200-0000A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54</xdr:row>
          <xdr:rowOff>38100</xdr:rowOff>
        </xdr:from>
        <xdr:to>
          <xdr:col>4</xdr:col>
          <xdr:colOff>457200</xdr:colOff>
          <xdr:row>54</xdr:row>
          <xdr:rowOff>279400</xdr:rowOff>
        </xdr:to>
        <xdr:sp macro="" textlink="">
          <xdr:nvSpPr>
            <xdr:cNvPr id="8358" name="Check Box 166" hidden="1">
              <a:extLst>
                <a:ext uri="{63B3BB69-23CF-44E3-9099-C40C66FF867C}">
                  <a14:compatExt spid="_x0000_s8358"/>
                </a:ext>
                <a:ext uri="{FF2B5EF4-FFF2-40B4-BE49-F238E27FC236}">
                  <a16:creationId xmlns:a16="http://schemas.microsoft.com/office/drawing/2014/main" id="{00000000-0008-0000-0200-0000A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35</xdr:row>
          <xdr:rowOff>57150</xdr:rowOff>
        </xdr:from>
        <xdr:to>
          <xdr:col>4</xdr:col>
          <xdr:colOff>469900</xdr:colOff>
          <xdr:row>35</xdr:row>
          <xdr:rowOff>304800</xdr:rowOff>
        </xdr:to>
        <xdr:sp macro="" textlink="">
          <xdr:nvSpPr>
            <xdr:cNvPr id="8387" name="Check Box 195" hidden="1">
              <a:extLst>
                <a:ext uri="{63B3BB69-23CF-44E3-9099-C40C66FF867C}">
                  <a14:compatExt spid="_x0000_s8387"/>
                </a:ext>
                <a:ext uri="{FF2B5EF4-FFF2-40B4-BE49-F238E27FC236}">
                  <a16:creationId xmlns:a16="http://schemas.microsoft.com/office/drawing/2014/main" id="{00000000-0008-0000-0200-0000C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35</xdr:row>
          <xdr:rowOff>57150</xdr:rowOff>
        </xdr:from>
        <xdr:to>
          <xdr:col>4</xdr:col>
          <xdr:colOff>1022350</xdr:colOff>
          <xdr:row>35</xdr:row>
          <xdr:rowOff>304800</xdr:rowOff>
        </xdr:to>
        <xdr:sp macro="" textlink="">
          <xdr:nvSpPr>
            <xdr:cNvPr id="8388" name="Check Box 196" hidden="1">
              <a:extLst>
                <a:ext uri="{63B3BB69-23CF-44E3-9099-C40C66FF867C}">
                  <a14:compatExt spid="_x0000_s8388"/>
                </a:ext>
                <a:ext uri="{FF2B5EF4-FFF2-40B4-BE49-F238E27FC236}">
                  <a16:creationId xmlns:a16="http://schemas.microsoft.com/office/drawing/2014/main" id="{00000000-0008-0000-0200-0000C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57150</xdr:rowOff>
        </xdr:from>
        <xdr:to>
          <xdr:col>4</xdr:col>
          <xdr:colOff>469900</xdr:colOff>
          <xdr:row>22</xdr:row>
          <xdr:rowOff>317500</xdr:rowOff>
        </xdr:to>
        <xdr:sp macro="" textlink="">
          <xdr:nvSpPr>
            <xdr:cNvPr id="8389" name="Check Box 197" hidden="1">
              <a:extLst>
                <a:ext uri="{63B3BB69-23CF-44E3-9099-C40C66FF867C}">
                  <a14:compatExt spid="_x0000_s8389"/>
                </a:ext>
                <a:ext uri="{FF2B5EF4-FFF2-40B4-BE49-F238E27FC236}">
                  <a16:creationId xmlns:a16="http://schemas.microsoft.com/office/drawing/2014/main" id="{00000000-0008-0000-0200-0000C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22</xdr:row>
          <xdr:rowOff>57150</xdr:rowOff>
        </xdr:from>
        <xdr:to>
          <xdr:col>4</xdr:col>
          <xdr:colOff>1022350</xdr:colOff>
          <xdr:row>22</xdr:row>
          <xdr:rowOff>317500</xdr:rowOff>
        </xdr:to>
        <xdr:sp macro="" textlink="">
          <xdr:nvSpPr>
            <xdr:cNvPr id="8390" name="Check Box 198" hidden="1">
              <a:extLst>
                <a:ext uri="{63B3BB69-23CF-44E3-9099-C40C66FF867C}">
                  <a14:compatExt spid="_x0000_s8390"/>
                </a:ext>
                <a:ext uri="{FF2B5EF4-FFF2-40B4-BE49-F238E27FC236}">
                  <a16:creationId xmlns:a16="http://schemas.microsoft.com/office/drawing/2014/main" id="{00000000-0008-0000-0200-0000C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57150</xdr:rowOff>
        </xdr:from>
        <xdr:to>
          <xdr:col>4</xdr:col>
          <xdr:colOff>469900</xdr:colOff>
          <xdr:row>22</xdr:row>
          <xdr:rowOff>317500</xdr:rowOff>
        </xdr:to>
        <xdr:sp macro="" textlink="">
          <xdr:nvSpPr>
            <xdr:cNvPr id="8391" name="Check Box 199" hidden="1">
              <a:extLst>
                <a:ext uri="{63B3BB69-23CF-44E3-9099-C40C66FF867C}">
                  <a14:compatExt spid="_x0000_s8391"/>
                </a:ext>
                <a:ext uri="{FF2B5EF4-FFF2-40B4-BE49-F238E27FC236}">
                  <a16:creationId xmlns:a16="http://schemas.microsoft.com/office/drawing/2014/main" id="{00000000-0008-0000-0200-0000C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22</xdr:row>
          <xdr:rowOff>57150</xdr:rowOff>
        </xdr:from>
        <xdr:to>
          <xdr:col>4</xdr:col>
          <xdr:colOff>1022350</xdr:colOff>
          <xdr:row>22</xdr:row>
          <xdr:rowOff>317500</xdr:rowOff>
        </xdr:to>
        <xdr:sp macro="" textlink="">
          <xdr:nvSpPr>
            <xdr:cNvPr id="8392" name="Check Box 200" hidden="1">
              <a:extLst>
                <a:ext uri="{63B3BB69-23CF-44E3-9099-C40C66FF867C}">
                  <a14:compatExt spid="_x0000_s8392"/>
                </a:ext>
                <a:ext uri="{FF2B5EF4-FFF2-40B4-BE49-F238E27FC236}">
                  <a16:creationId xmlns:a16="http://schemas.microsoft.com/office/drawing/2014/main" id="{00000000-0008-0000-0200-0000C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xdr:row>
          <xdr:rowOff>57150</xdr:rowOff>
        </xdr:from>
        <xdr:to>
          <xdr:col>4</xdr:col>
          <xdr:colOff>469900</xdr:colOff>
          <xdr:row>26</xdr:row>
          <xdr:rowOff>317500</xdr:rowOff>
        </xdr:to>
        <xdr:sp macro="" textlink="">
          <xdr:nvSpPr>
            <xdr:cNvPr id="8393" name="Check Box 201" hidden="1">
              <a:extLst>
                <a:ext uri="{63B3BB69-23CF-44E3-9099-C40C66FF867C}">
                  <a14:compatExt spid="_x0000_s8393"/>
                </a:ext>
                <a:ext uri="{FF2B5EF4-FFF2-40B4-BE49-F238E27FC236}">
                  <a16:creationId xmlns:a16="http://schemas.microsoft.com/office/drawing/2014/main" id="{00000000-0008-0000-0200-0000C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26</xdr:row>
          <xdr:rowOff>57150</xdr:rowOff>
        </xdr:from>
        <xdr:to>
          <xdr:col>4</xdr:col>
          <xdr:colOff>1022350</xdr:colOff>
          <xdr:row>26</xdr:row>
          <xdr:rowOff>317500</xdr:rowOff>
        </xdr:to>
        <xdr:sp macro="" textlink="">
          <xdr:nvSpPr>
            <xdr:cNvPr id="8394" name="Check Box 202" hidden="1">
              <a:extLst>
                <a:ext uri="{63B3BB69-23CF-44E3-9099-C40C66FF867C}">
                  <a14:compatExt spid="_x0000_s8394"/>
                </a:ext>
                <a:ext uri="{FF2B5EF4-FFF2-40B4-BE49-F238E27FC236}">
                  <a16:creationId xmlns:a16="http://schemas.microsoft.com/office/drawing/2014/main" id="{00000000-0008-0000-0200-0000C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xdr:row>
          <xdr:rowOff>57150</xdr:rowOff>
        </xdr:from>
        <xdr:to>
          <xdr:col>4</xdr:col>
          <xdr:colOff>469900</xdr:colOff>
          <xdr:row>26</xdr:row>
          <xdr:rowOff>317500</xdr:rowOff>
        </xdr:to>
        <xdr:sp macro="" textlink="">
          <xdr:nvSpPr>
            <xdr:cNvPr id="8395" name="Check Box 203" hidden="1">
              <a:extLst>
                <a:ext uri="{63B3BB69-23CF-44E3-9099-C40C66FF867C}">
                  <a14:compatExt spid="_x0000_s8395"/>
                </a:ext>
                <a:ext uri="{FF2B5EF4-FFF2-40B4-BE49-F238E27FC236}">
                  <a16:creationId xmlns:a16="http://schemas.microsoft.com/office/drawing/2014/main" id="{00000000-0008-0000-0200-0000C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26</xdr:row>
          <xdr:rowOff>57150</xdr:rowOff>
        </xdr:from>
        <xdr:to>
          <xdr:col>4</xdr:col>
          <xdr:colOff>1022350</xdr:colOff>
          <xdr:row>26</xdr:row>
          <xdr:rowOff>317500</xdr:rowOff>
        </xdr:to>
        <xdr:sp macro="" textlink="">
          <xdr:nvSpPr>
            <xdr:cNvPr id="8396" name="Check Box 204" hidden="1">
              <a:extLst>
                <a:ext uri="{63B3BB69-23CF-44E3-9099-C40C66FF867C}">
                  <a14:compatExt spid="_x0000_s8396"/>
                </a:ext>
                <a:ext uri="{FF2B5EF4-FFF2-40B4-BE49-F238E27FC236}">
                  <a16:creationId xmlns:a16="http://schemas.microsoft.com/office/drawing/2014/main" id="{00000000-0008-0000-0200-0000C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xdr:row>
          <xdr:rowOff>57150</xdr:rowOff>
        </xdr:from>
        <xdr:to>
          <xdr:col>4</xdr:col>
          <xdr:colOff>469900</xdr:colOff>
          <xdr:row>27</xdr:row>
          <xdr:rowOff>317500</xdr:rowOff>
        </xdr:to>
        <xdr:sp macro="" textlink="">
          <xdr:nvSpPr>
            <xdr:cNvPr id="8397" name="Check Box 205" hidden="1">
              <a:extLst>
                <a:ext uri="{63B3BB69-23CF-44E3-9099-C40C66FF867C}">
                  <a14:compatExt spid="_x0000_s8397"/>
                </a:ext>
                <a:ext uri="{FF2B5EF4-FFF2-40B4-BE49-F238E27FC236}">
                  <a16:creationId xmlns:a16="http://schemas.microsoft.com/office/drawing/2014/main" id="{00000000-0008-0000-0200-0000C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27</xdr:row>
          <xdr:rowOff>57150</xdr:rowOff>
        </xdr:from>
        <xdr:to>
          <xdr:col>4</xdr:col>
          <xdr:colOff>1022350</xdr:colOff>
          <xdr:row>27</xdr:row>
          <xdr:rowOff>317500</xdr:rowOff>
        </xdr:to>
        <xdr:sp macro="" textlink="">
          <xdr:nvSpPr>
            <xdr:cNvPr id="8398" name="Check Box 206" hidden="1">
              <a:extLst>
                <a:ext uri="{63B3BB69-23CF-44E3-9099-C40C66FF867C}">
                  <a14:compatExt spid="_x0000_s8398"/>
                </a:ext>
                <a:ext uri="{FF2B5EF4-FFF2-40B4-BE49-F238E27FC236}">
                  <a16:creationId xmlns:a16="http://schemas.microsoft.com/office/drawing/2014/main" id="{00000000-0008-0000-0200-0000C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xdr:row>
          <xdr:rowOff>57150</xdr:rowOff>
        </xdr:from>
        <xdr:to>
          <xdr:col>4</xdr:col>
          <xdr:colOff>469900</xdr:colOff>
          <xdr:row>27</xdr:row>
          <xdr:rowOff>317500</xdr:rowOff>
        </xdr:to>
        <xdr:sp macro="" textlink="">
          <xdr:nvSpPr>
            <xdr:cNvPr id="8399" name="Check Box 207" hidden="1">
              <a:extLst>
                <a:ext uri="{63B3BB69-23CF-44E3-9099-C40C66FF867C}">
                  <a14:compatExt spid="_x0000_s8399"/>
                </a:ext>
                <a:ext uri="{FF2B5EF4-FFF2-40B4-BE49-F238E27FC236}">
                  <a16:creationId xmlns:a16="http://schemas.microsoft.com/office/drawing/2014/main" id="{00000000-0008-0000-0200-0000C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27</xdr:row>
          <xdr:rowOff>57150</xdr:rowOff>
        </xdr:from>
        <xdr:to>
          <xdr:col>4</xdr:col>
          <xdr:colOff>1022350</xdr:colOff>
          <xdr:row>27</xdr:row>
          <xdr:rowOff>317500</xdr:rowOff>
        </xdr:to>
        <xdr:sp macro="" textlink="">
          <xdr:nvSpPr>
            <xdr:cNvPr id="8400" name="Check Box 208" hidden="1">
              <a:extLst>
                <a:ext uri="{63B3BB69-23CF-44E3-9099-C40C66FF867C}">
                  <a14:compatExt spid="_x0000_s8400"/>
                </a:ext>
                <a:ext uri="{FF2B5EF4-FFF2-40B4-BE49-F238E27FC236}">
                  <a16:creationId xmlns:a16="http://schemas.microsoft.com/office/drawing/2014/main" id="{00000000-0008-0000-0200-0000D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xdr:row>
          <xdr:rowOff>57150</xdr:rowOff>
        </xdr:from>
        <xdr:to>
          <xdr:col>4</xdr:col>
          <xdr:colOff>469900</xdr:colOff>
          <xdr:row>25</xdr:row>
          <xdr:rowOff>317500</xdr:rowOff>
        </xdr:to>
        <xdr:sp macro="" textlink="">
          <xdr:nvSpPr>
            <xdr:cNvPr id="8401" name="Check Box 209" hidden="1">
              <a:extLst>
                <a:ext uri="{63B3BB69-23CF-44E3-9099-C40C66FF867C}">
                  <a14:compatExt spid="_x0000_s8401"/>
                </a:ext>
                <a:ext uri="{FF2B5EF4-FFF2-40B4-BE49-F238E27FC236}">
                  <a16:creationId xmlns:a16="http://schemas.microsoft.com/office/drawing/2014/main" id="{00000000-0008-0000-0200-0000D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25</xdr:row>
          <xdr:rowOff>57150</xdr:rowOff>
        </xdr:from>
        <xdr:to>
          <xdr:col>4</xdr:col>
          <xdr:colOff>1022350</xdr:colOff>
          <xdr:row>25</xdr:row>
          <xdr:rowOff>317500</xdr:rowOff>
        </xdr:to>
        <xdr:sp macro="" textlink="">
          <xdr:nvSpPr>
            <xdr:cNvPr id="8402" name="Check Box 210" hidden="1">
              <a:extLst>
                <a:ext uri="{63B3BB69-23CF-44E3-9099-C40C66FF867C}">
                  <a14:compatExt spid="_x0000_s8402"/>
                </a:ext>
                <a:ext uri="{FF2B5EF4-FFF2-40B4-BE49-F238E27FC236}">
                  <a16:creationId xmlns:a16="http://schemas.microsoft.com/office/drawing/2014/main" id="{00000000-0008-0000-0200-0000D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xdr:row>
          <xdr:rowOff>57150</xdr:rowOff>
        </xdr:from>
        <xdr:to>
          <xdr:col>4</xdr:col>
          <xdr:colOff>469900</xdr:colOff>
          <xdr:row>25</xdr:row>
          <xdr:rowOff>317500</xdr:rowOff>
        </xdr:to>
        <xdr:sp macro="" textlink="">
          <xdr:nvSpPr>
            <xdr:cNvPr id="8403" name="Check Box 211" hidden="1">
              <a:extLst>
                <a:ext uri="{63B3BB69-23CF-44E3-9099-C40C66FF867C}">
                  <a14:compatExt spid="_x0000_s8403"/>
                </a:ext>
                <a:ext uri="{FF2B5EF4-FFF2-40B4-BE49-F238E27FC236}">
                  <a16:creationId xmlns:a16="http://schemas.microsoft.com/office/drawing/2014/main" id="{00000000-0008-0000-0200-0000D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25</xdr:row>
          <xdr:rowOff>57150</xdr:rowOff>
        </xdr:from>
        <xdr:to>
          <xdr:col>4</xdr:col>
          <xdr:colOff>1022350</xdr:colOff>
          <xdr:row>25</xdr:row>
          <xdr:rowOff>317500</xdr:rowOff>
        </xdr:to>
        <xdr:sp macro="" textlink="">
          <xdr:nvSpPr>
            <xdr:cNvPr id="8404" name="Check Box 212" hidden="1">
              <a:extLst>
                <a:ext uri="{63B3BB69-23CF-44E3-9099-C40C66FF867C}">
                  <a14:compatExt spid="_x0000_s8404"/>
                </a:ext>
                <a:ext uri="{FF2B5EF4-FFF2-40B4-BE49-F238E27FC236}">
                  <a16:creationId xmlns:a16="http://schemas.microsoft.com/office/drawing/2014/main" id="{00000000-0008-0000-0200-0000D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28</xdr:row>
          <xdr:rowOff>57150</xdr:rowOff>
        </xdr:from>
        <xdr:to>
          <xdr:col>4</xdr:col>
          <xdr:colOff>469900</xdr:colOff>
          <xdr:row>28</xdr:row>
          <xdr:rowOff>317500</xdr:rowOff>
        </xdr:to>
        <xdr:sp macro="" textlink="">
          <xdr:nvSpPr>
            <xdr:cNvPr id="8405" name="Check Box 213" hidden="1">
              <a:extLst>
                <a:ext uri="{63B3BB69-23CF-44E3-9099-C40C66FF867C}">
                  <a14:compatExt spid="_x0000_s8405"/>
                </a:ext>
                <a:ext uri="{FF2B5EF4-FFF2-40B4-BE49-F238E27FC236}">
                  <a16:creationId xmlns:a16="http://schemas.microsoft.com/office/drawing/2014/main" id="{00000000-0008-0000-0200-0000D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28</xdr:row>
          <xdr:rowOff>57150</xdr:rowOff>
        </xdr:from>
        <xdr:to>
          <xdr:col>4</xdr:col>
          <xdr:colOff>1022350</xdr:colOff>
          <xdr:row>28</xdr:row>
          <xdr:rowOff>317500</xdr:rowOff>
        </xdr:to>
        <xdr:sp macro="" textlink="">
          <xdr:nvSpPr>
            <xdr:cNvPr id="8406" name="Check Box 214" hidden="1">
              <a:extLst>
                <a:ext uri="{63B3BB69-23CF-44E3-9099-C40C66FF867C}">
                  <a14:compatExt spid="_x0000_s8406"/>
                </a:ext>
                <a:ext uri="{FF2B5EF4-FFF2-40B4-BE49-F238E27FC236}">
                  <a16:creationId xmlns:a16="http://schemas.microsoft.com/office/drawing/2014/main" id="{00000000-0008-0000-0200-0000D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28</xdr:row>
          <xdr:rowOff>57150</xdr:rowOff>
        </xdr:from>
        <xdr:to>
          <xdr:col>4</xdr:col>
          <xdr:colOff>469900</xdr:colOff>
          <xdr:row>28</xdr:row>
          <xdr:rowOff>317500</xdr:rowOff>
        </xdr:to>
        <xdr:sp macro="" textlink="">
          <xdr:nvSpPr>
            <xdr:cNvPr id="8407" name="Check Box 215" hidden="1">
              <a:extLst>
                <a:ext uri="{63B3BB69-23CF-44E3-9099-C40C66FF867C}">
                  <a14:compatExt spid="_x0000_s8407"/>
                </a:ext>
                <a:ext uri="{FF2B5EF4-FFF2-40B4-BE49-F238E27FC236}">
                  <a16:creationId xmlns:a16="http://schemas.microsoft.com/office/drawing/2014/main" id="{00000000-0008-0000-0200-0000D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28</xdr:row>
          <xdr:rowOff>57150</xdr:rowOff>
        </xdr:from>
        <xdr:to>
          <xdr:col>4</xdr:col>
          <xdr:colOff>1022350</xdr:colOff>
          <xdr:row>28</xdr:row>
          <xdr:rowOff>317500</xdr:rowOff>
        </xdr:to>
        <xdr:sp macro="" textlink="">
          <xdr:nvSpPr>
            <xdr:cNvPr id="8408" name="Check Box 216" hidden="1">
              <a:extLst>
                <a:ext uri="{63B3BB69-23CF-44E3-9099-C40C66FF867C}">
                  <a14:compatExt spid="_x0000_s8408"/>
                </a:ext>
                <a:ext uri="{FF2B5EF4-FFF2-40B4-BE49-F238E27FC236}">
                  <a16:creationId xmlns:a16="http://schemas.microsoft.com/office/drawing/2014/main" id="{00000000-0008-0000-0200-0000D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xdr:row>
          <xdr:rowOff>57150</xdr:rowOff>
        </xdr:from>
        <xdr:to>
          <xdr:col>4</xdr:col>
          <xdr:colOff>469900</xdr:colOff>
          <xdr:row>21</xdr:row>
          <xdr:rowOff>317500</xdr:rowOff>
        </xdr:to>
        <xdr:sp macro="" textlink="">
          <xdr:nvSpPr>
            <xdr:cNvPr id="8409" name="Check Box 217" hidden="1">
              <a:extLst>
                <a:ext uri="{63B3BB69-23CF-44E3-9099-C40C66FF867C}">
                  <a14:compatExt spid="_x0000_s8409"/>
                </a:ext>
                <a:ext uri="{FF2B5EF4-FFF2-40B4-BE49-F238E27FC236}">
                  <a16:creationId xmlns:a16="http://schemas.microsoft.com/office/drawing/2014/main" id="{00000000-0008-0000-0200-0000D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21</xdr:row>
          <xdr:rowOff>57150</xdr:rowOff>
        </xdr:from>
        <xdr:to>
          <xdr:col>4</xdr:col>
          <xdr:colOff>1022350</xdr:colOff>
          <xdr:row>21</xdr:row>
          <xdr:rowOff>317500</xdr:rowOff>
        </xdr:to>
        <xdr:sp macro="" textlink="">
          <xdr:nvSpPr>
            <xdr:cNvPr id="8410" name="Check Box 218" hidden="1">
              <a:extLst>
                <a:ext uri="{63B3BB69-23CF-44E3-9099-C40C66FF867C}">
                  <a14:compatExt spid="_x0000_s8410"/>
                </a:ext>
                <a:ext uri="{FF2B5EF4-FFF2-40B4-BE49-F238E27FC236}">
                  <a16:creationId xmlns:a16="http://schemas.microsoft.com/office/drawing/2014/main" id="{00000000-0008-0000-0200-0000D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xdr:row>
          <xdr:rowOff>57150</xdr:rowOff>
        </xdr:from>
        <xdr:to>
          <xdr:col>4</xdr:col>
          <xdr:colOff>469900</xdr:colOff>
          <xdr:row>21</xdr:row>
          <xdr:rowOff>317500</xdr:rowOff>
        </xdr:to>
        <xdr:sp macro="" textlink="">
          <xdr:nvSpPr>
            <xdr:cNvPr id="8411" name="Check Box 219" hidden="1">
              <a:extLst>
                <a:ext uri="{63B3BB69-23CF-44E3-9099-C40C66FF867C}">
                  <a14:compatExt spid="_x0000_s8411"/>
                </a:ext>
                <a:ext uri="{FF2B5EF4-FFF2-40B4-BE49-F238E27FC236}">
                  <a16:creationId xmlns:a16="http://schemas.microsoft.com/office/drawing/2014/main" id="{00000000-0008-0000-0200-0000D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21</xdr:row>
          <xdr:rowOff>57150</xdr:rowOff>
        </xdr:from>
        <xdr:to>
          <xdr:col>4</xdr:col>
          <xdr:colOff>1022350</xdr:colOff>
          <xdr:row>21</xdr:row>
          <xdr:rowOff>317500</xdr:rowOff>
        </xdr:to>
        <xdr:sp macro="" textlink="">
          <xdr:nvSpPr>
            <xdr:cNvPr id="8412" name="Check Box 220" hidden="1">
              <a:extLst>
                <a:ext uri="{63B3BB69-23CF-44E3-9099-C40C66FF867C}">
                  <a14:compatExt spid="_x0000_s8412"/>
                </a:ext>
                <a:ext uri="{FF2B5EF4-FFF2-40B4-BE49-F238E27FC236}">
                  <a16:creationId xmlns:a16="http://schemas.microsoft.com/office/drawing/2014/main" id="{00000000-0008-0000-0200-0000D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57150</xdr:rowOff>
        </xdr:from>
        <xdr:to>
          <xdr:col>4</xdr:col>
          <xdr:colOff>469900</xdr:colOff>
          <xdr:row>34</xdr:row>
          <xdr:rowOff>304800</xdr:rowOff>
        </xdr:to>
        <xdr:sp macro="" textlink="">
          <xdr:nvSpPr>
            <xdr:cNvPr id="8413" name="Check Box 221" hidden="1">
              <a:extLst>
                <a:ext uri="{63B3BB69-23CF-44E3-9099-C40C66FF867C}">
                  <a14:compatExt spid="_x0000_s8413"/>
                </a:ext>
                <a:ext uri="{FF2B5EF4-FFF2-40B4-BE49-F238E27FC236}">
                  <a16:creationId xmlns:a16="http://schemas.microsoft.com/office/drawing/2014/main" id="{00000000-0008-0000-0200-0000D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34</xdr:row>
          <xdr:rowOff>57150</xdr:rowOff>
        </xdr:from>
        <xdr:to>
          <xdr:col>4</xdr:col>
          <xdr:colOff>1022350</xdr:colOff>
          <xdr:row>34</xdr:row>
          <xdr:rowOff>304800</xdr:rowOff>
        </xdr:to>
        <xdr:sp macro="" textlink="">
          <xdr:nvSpPr>
            <xdr:cNvPr id="8414" name="Check Box 222" hidden="1">
              <a:extLst>
                <a:ext uri="{63B3BB69-23CF-44E3-9099-C40C66FF867C}">
                  <a14:compatExt spid="_x0000_s8414"/>
                </a:ext>
                <a:ext uri="{FF2B5EF4-FFF2-40B4-BE49-F238E27FC236}">
                  <a16:creationId xmlns:a16="http://schemas.microsoft.com/office/drawing/2014/main" id="{00000000-0008-0000-0200-0000D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39</xdr:row>
          <xdr:rowOff>57150</xdr:rowOff>
        </xdr:from>
        <xdr:to>
          <xdr:col>4</xdr:col>
          <xdr:colOff>469900</xdr:colOff>
          <xdr:row>39</xdr:row>
          <xdr:rowOff>304800</xdr:rowOff>
        </xdr:to>
        <xdr:sp macro="" textlink="">
          <xdr:nvSpPr>
            <xdr:cNvPr id="8417" name="Check Box 225" hidden="1">
              <a:extLst>
                <a:ext uri="{63B3BB69-23CF-44E3-9099-C40C66FF867C}">
                  <a14:compatExt spid="_x0000_s8417"/>
                </a:ext>
                <a:ext uri="{FF2B5EF4-FFF2-40B4-BE49-F238E27FC236}">
                  <a16:creationId xmlns:a16="http://schemas.microsoft.com/office/drawing/2014/main" id="{00000000-0008-0000-0200-0000E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39</xdr:row>
          <xdr:rowOff>57150</xdr:rowOff>
        </xdr:from>
        <xdr:to>
          <xdr:col>4</xdr:col>
          <xdr:colOff>1022350</xdr:colOff>
          <xdr:row>39</xdr:row>
          <xdr:rowOff>304800</xdr:rowOff>
        </xdr:to>
        <xdr:sp macro="" textlink="">
          <xdr:nvSpPr>
            <xdr:cNvPr id="8418" name="Check Box 226" hidden="1">
              <a:extLst>
                <a:ext uri="{63B3BB69-23CF-44E3-9099-C40C66FF867C}">
                  <a14:compatExt spid="_x0000_s8418"/>
                </a:ext>
                <a:ext uri="{FF2B5EF4-FFF2-40B4-BE49-F238E27FC236}">
                  <a16:creationId xmlns:a16="http://schemas.microsoft.com/office/drawing/2014/main" id="{00000000-0008-0000-0200-0000E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42</xdr:row>
          <xdr:rowOff>57150</xdr:rowOff>
        </xdr:from>
        <xdr:to>
          <xdr:col>4</xdr:col>
          <xdr:colOff>469900</xdr:colOff>
          <xdr:row>42</xdr:row>
          <xdr:rowOff>304800</xdr:rowOff>
        </xdr:to>
        <xdr:sp macro="" textlink="">
          <xdr:nvSpPr>
            <xdr:cNvPr id="8419" name="Check Box 227" hidden="1">
              <a:extLst>
                <a:ext uri="{63B3BB69-23CF-44E3-9099-C40C66FF867C}">
                  <a14:compatExt spid="_x0000_s8419"/>
                </a:ext>
                <a:ext uri="{FF2B5EF4-FFF2-40B4-BE49-F238E27FC236}">
                  <a16:creationId xmlns:a16="http://schemas.microsoft.com/office/drawing/2014/main" id="{00000000-0008-0000-0200-0000E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42</xdr:row>
          <xdr:rowOff>57150</xdr:rowOff>
        </xdr:from>
        <xdr:to>
          <xdr:col>4</xdr:col>
          <xdr:colOff>1022350</xdr:colOff>
          <xdr:row>42</xdr:row>
          <xdr:rowOff>304800</xdr:rowOff>
        </xdr:to>
        <xdr:sp macro="" textlink="">
          <xdr:nvSpPr>
            <xdr:cNvPr id="8420" name="Check Box 228" hidden="1">
              <a:extLst>
                <a:ext uri="{63B3BB69-23CF-44E3-9099-C40C66FF867C}">
                  <a14:compatExt spid="_x0000_s8420"/>
                </a:ext>
                <a:ext uri="{FF2B5EF4-FFF2-40B4-BE49-F238E27FC236}">
                  <a16:creationId xmlns:a16="http://schemas.microsoft.com/office/drawing/2014/main" id="{00000000-0008-0000-0200-0000E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43</xdr:row>
          <xdr:rowOff>57150</xdr:rowOff>
        </xdr:from>
        <xdr:to>
          <xdr:col>4</xdr:col>
          <xdr:colOff>469900</xdr:colOff>
          <xdr:row>43</xdr:row>
          <xdr:rowOff>304800</xdr:rowOff>
        </xdr:to>
        <xdr:sp macro="" textlink="">
          <xdr:nvSpPr>
            <xdr:cNvPr id="8423" name="Check Box 231" hidden="1">
              <a:extLst>
                <a:ext uri="{63B3BB69-23CF-44E3-9099-C40C66FF867C}">
                  <a14:compatExt spid="_x0000_s8423"/>
                </a:ext>
                <a:ext uri="{FF2B5EF4-FFF2-40B4-BE49-F238E27FC236}">
                  <a16:creationId xmlns:a16="http://schemas.microsoft.com/office/drawing/2014/main" id="{00000000-0008-0000-0200-0000E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43</xdr:row>
          <xdr:rowOff>57150</xdr:rowOff>
        </xdr:from>
        <xdr:to>
          <xdr:col>4</xdr:col>
          <xdr:colOff>1022350</xdr:colOff>
          <xdr:row>43</xdr:row>
          <xdr:rowOff>304800</xdr:rowOff>
        </xdr:to>
        <xdr:sp macro="" textlink="">
          <xdr:nvSpPr>
            <xdr:cNvPr id="8424" name="Check Box 232" hidden="1">
              <a:extLst>
                <a:ext uri="{63B3BB69-23CF-44E3-9099-C40C66FF867C}">
                  <a14:compatExt spid="_x0000_s8424"/>
                </a:ext>
                <a:ext uri="{FF2B5EF4-FFF2-40B4-BE49-F238E27FC236}">
                  <a16:creationId xmlns:a16="http://schemas.microsoft.com/office/drawing/2014/main" id="{00000000-0008-0000-0200-0000E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46</xdr:row>
          <xdr:rowOff>57150</xdr:rowOff>
        </xdr:from>
        <xdr:to>
          <xdr:col>4</xdr:col>
          <xdr:colOff>469900</xdr:colOff>
          <xdr:row>46</xdr:row>
          <xdr:rowOff>304800</xdr:rowOff>
        </xdr:to>
        <xdr:sp macro="" textlink="">
          <xdr:nvSpPr>
            <xdr:cNvPr id="8425" name="Check Box 233" hidden="1">
              <a:extLst>
                <a:ext uri="{63B3BB69-23CF-44E3-9099-C40C66FF867C}">
                  <a14:compatExt spid="_x0000_s8425"/>
                </a:ext>
                <a:ext uri="{FF2B5EF4-FFF2-40B4-BE49-F238E27FC236}">
                  <a16:creationId xmlns:a16="http://schemas.microsoft.com/office/drawing/2014/main" id="{00000000-0008-0000-0200-0000E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46</xdr:row>
          <xdr:rowOff>57150</xdr:rowOff>
        </xdr:from>
        <xdr:to>
          <xdr:col>4</xdr:col>
          <xdr:colOff>1022350</xdr:colOff>
          <xdr:row>46</xdr:row>
          <xdr:rowOff>304800</xdr:rowOff>
        </xdr:to>
        <xdr:sp macro="" textlink="">
          <xdr:nvSpPr>
            <xdr:cNvPr id="8426" name="Check Box 234" hidden="1">
              <a:extLst>
                <a:ext uri="{63B3BB69-23CF-44E3-9099-C40C66FF867C}">
                  <a14:compatExt spid="_x0000_s8426"/>
                </a:ext>
                <a:ext uri="{FF2B5EF4-FFF2-40B4-BE49-F238E27FC236}">
                  <a16:creationId xmlns:a16="http://schemas.microsoft.com/office/drawing/2014/main" id="{00000000-0008-0000-0200-0000E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47</xdr:row>
          <xdr:rowOff>57150</xdr:rowOff>
        </xdr:from>
        <xdr:to>
          <xdr:col>4</xdr:col>
          <xdr:colOff>469900</xdr:colOff>
          <xdr:row>47</xdr:row>
          <xdr:rowOff>304800</xdr:rowOff>
        </xdr:to>
        <xdr:sp macro="" textlink="">
          <xdr:nvSpPr>
            <xdr:cNvPr id="8427" name="Check Box 235" hidden="1">
              <a:extLst>
                <a:ext uri="{63B3BB69-23CF-44E3-9099-C40C66FF867C}">
                  <a14:compatExt spid="_x0000_s8427"/>
                </a:ext>
                <a:ext uri="{FF2B5EF4-FFF2-40B4-BE49-F238E27FC236}">
                  <a16:creationId xmlns:a16="http://schemas.microsoft.com/office/drawing/2014/main" id="{00000000-0008-0000-0200-0000E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47</xdr:row>
          <xdr:rowOff>57150</xdr:rowOff>
        </xdr:from>
        <xdr:to>
          <xdr:col>4</xdr:col>
          <xdr:colOff>1022350</xdr:colOff>
          <xdr:row>47</xdr:row>
          <xdr:rowOff>304800</xdr:rowOff>
        </xdr:to>
        <xdr:sp macro="" textlink="">
          <xdr:nvSpPr>
            <xdr:cNvPr id="8428" name="Check Box 236" hidden="1">
              <a:extLst>
                <a:ext uri="{63B3BB69-23CF-44E3-9099-C40C66FF867C}">
                  <a14:compatExt spid="_x0000_s8428"/>
                </a:ext>
                <a:ext uri="{FF2B5EF4-FFF2-40B4-BE49-F238E27FC236}">
                  <a16:creationId xmlns:a16="http://schemas.microsoft.com/office/drawing/2014/main" id="{00000000-0008-0000-0200-0000E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48</xdr:row>
          <xdr:rowOff>57150</xdr:rowOff>
        </xdr:from>
        <xdr:to>
          <xdr:col>4</xdr:col>
          <xdr:colOff>469900</xdr:colOff>
          <xdr:row>48</xdr:row>
          <xdr:rowOff>304800</xdr:rowOff>
        </xdr:to>
        <xdr:sp macro="" textlink="">
          <xdr:nvSpPr>
            <xdr:cNvPr id="8429" name="Check Box 237" hidden="1">
              <a:extLst>
                <a:ext uri="{63B3BB69-23CF-44E3-9099-C40C66FF867C}">
                  <a14:compatExt spid="_x0000_s8429"/>
                </a:ext>
                <a:ext uri="{FF2B5EF4-FFF2-40B4-BE49-F238E27FC236}">
                  <a16:creationId xmlns:a16="http://schemas.microsoft.com/office/drawing/2014/main" id="{00000000-0008-0000-0200-0000E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48</xdr:row>
          <xdr:rowOff>57150</xdr:rowOff>
        </xdr:from>
        <xdr:to>
          <xdr:col>4</xdr:col>
          <xdr:colOff>1022350</xdr:colOff>
          <xdr:row>48</xdr:row>
          <xdr:rowOff>304800</xdr:rowOff>
        </xdr:to>
        <xdr:sp macro="" textlink="">
          <xdr:nvSpPr>
            <xdr:cNvPr id="8430" name="Check Box 238" hidden="1">
              <a:extLst>
                <a:ext uri="{63B3BB69-23CF-44E3-9099-C40C66FF867C}">
                  <a14:compatExt spid="_x0000_s8430"/>
                </a:ext>
                <a:ext uri="{FF2B5EF4-FFF2-40B4-BE49-F238E27FC236}">
                  <a16:creationId xmlns:a16="http://schemas.microsoft.com/office/drawing/2014/main" id="{00000000-0008-0000-0200-0000E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50</xdr:row>
          <xdr:rowOff>57150</xdr:rowOff>
        </xdr:from>
        <xdr:to>
          <xdr:col>4</xdr:col>
          <xdr:colOff>469900</xdr:colOff>
          <xdr:row>50</xdr:row>
          <xdr:rowOff>304800</xdr:rowOff>
        </xdr:to>
        <xdr:sp macro="" textlink="">
          <xdr:nvSpPr>
            <xdr:cNvPr id="8431" name="Check Box 239" hidden="1">
              <a:extLst>
                <a:ext uri="{63B3BB69-23CF-44E3-9099-C40C66FF867C}">
                  <a14:compatExt spid="_x0000_s8431"/>
                </a:ext>
                <a:ext uri="{FF2B5EF4-FFF2-40B4-BE49-F238E27FC236}">
                  <a16:creationId xmlns:a16="http://schemas.microsoft.com/office/drawing/2014/main" id="{00000000-0008-0000-0200-0000E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50</xdr:row>
          <xdr:rowOff>57150</xdr:rowOff>
        </xdr:from>
        <xdr:to>
          <xdr:col>4</xdr:col>
          <xdr:colOff>1022350</xdr:colOff>
          <xdr:row>50</xdr:row>
          <xdr:rowOff>304800</xdr:rowOff>
        </xdr:to>
        <xdr:sp macro="" textlink="">
          <xdr:nvSpPr>
            <xdr:cNvPr id="8432" name="Check Box 240" hidden="1">
              <a:extLst>
                <a:ext uri="{63B3BB69-23CF-44E3-9099-C40C66FF867C}">
                  <a14:compatExt spid="_x0000_s8432"/>
                </a:ext>
                <a:ext uri="{FF2B5EF4-FFF2-40B4-BE49-F238E27FC236}">
                  <a16:creationId xmlns:a16="http://schemas.microsoft.com/office/drawing/2014/main" id="{00000000-0008-0000-0200-0000F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51</xdr:row>
          <xdr:rowOff>57150</xdr:rowOff>
        </xdr:from>
        <xdr:to>
          <xdr:col>4</xdr:col>
          <xdr:colOff>469900</xdr:colOff>
          <xdr:row>51</xdr:row>
          <xdr:rowOff>304800</xdr:rowOff>
        </xdr:to>
        <xdr:sp macro="" textlink="">
          <xdr:nvSpPr>
            <xdr:cNvPr id="8433" name="Check Box 241" hidden="1">
              <a:extLst>
                <a:ext uri="{63B3BB69-23CF-44E3-9099-C40C66FF867C}">
                  <a14:compatExt spid="_x0000_s8433"/>
                </a:ext>
                <a:ext uri="{FF2B5EF4-FFF2-40B4-BE49-F238E27FC236}">
                  <a16:creationId xmlns:a16="http://schemas.microsoft.com/office/drawing/2014/main" id="{00000000-0008-0000-0200-0000F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51</xdr:row>
          <xdr:rowOff>57150</xdr:rowOff>
        </xdr:from>
        <xdr:to>
          <xdr:col>4</xdr:col>
          <xdr:colOff>1022350</xdr:colOff>
          <xdr:row>51</xdr:row>
          <xdr:rowOff>304800</xdr:rowOff>
        </xdr:to>
        <xdr:sp macro="" textlink="">
          <xdr:nvSpPr>
            <xdr:cNvPr id="8434" name="Check Box 242" hidden="1">
              <a:extLst>
                <a:ext uri="{63B3BB69-23CF-44E3-9099-C40C66FF867C}">
                  <a14:compatExt spid="_x0000_s8434"/>
                </a:ext>
                <a:ext uri="{FF2B5EF4-FFF2-40B4-BE49-F238E27FC236}">
                  <a16:creationId xmlns:a16="http://schemas.microsoft.com/office/drawing/2014/main" id="{00000000-0008-0000-0200-0000F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52</xdr:row>
          <xdr:rowOff>0</xdr:rowOff>
        </xdr:from>
        <xdr:to>
          <xdr:col>4</xdr:col>
          <xdr:colOff>469900</xdr:colOff>
          <xdr:row>52</xdr:row>
          <xdr:rowOff>247650</xdr:rowOff>
        </xdr:to>
        <xdr:sp macro="" textlink="">
          <xdr:nvSpPr>
            <xdr:cNvPr id="8435" name="Check Box 243" hidden="1">
              <a:extLst>
                <a:ext uri="{63B3BB69-23CF-44E3-9099-C40C66FF867C}">
                  <a14:compatExt spid="_x0000_s8435"/>
                </a:ext>
                <a:ext uri="{FF2B5EF4-FFF2-40B4-BE49-F238E27FC236}">
                  <a16:creationId xmlns:a16="http://schemas.microsoft.com/office/drawing/2014/main" id="{00000000-0008-0000-0200-0000F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52</xdr:row>
          <xdr:rowOff>0</xdr:rowOff>
        </xdr:from>
        <xdr:to>
          <xdr:col>4</xdr:col>
          <xdr:colOff>1022350</xdr:colOff>
          <xdr:row>52</xdr:row>
          <xdr:rowOff>247650</xdr:rowOff>
        </xdr:to>
        <xdr:sp macro="" textlink="">
          <xdr:nvSpPr>
            <xdr:cNvPr id="8436" name="Check Box 244" hidden="1">
              <a:extLst>
                <a:ext uri="{63B3BB69-23CF-44E3-9099-C40C66FF867C}">
                  <a14:compatExt spid="_x0000_s8436"/>
                </a:ext>
                <a:ext uri="{FF2B5EF4-FFF2-40B4-BE49-F238E27FC236}">
                  <a16:creationId xmlns:a16="http://schemas.microsoft.com/office/drawing/2014/main" id="{00000000-0008-0000-0200-0000F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45</xdr:row>
          <xdr:rowOff>57150</xdr:rowOff>
        </xdr:from>
        <xdr:to>
          <xdr:col>4</xdr:col>
          <xdr:colOff>469900</xdr:colOff>
          <xdr:row>45</xdr:row>
          <xdr:rowOff>304800</xdr:rowOff>
        </xdr:to>
        <xdr:sp macro="" textlink="">
          <xdr:nvSpPr>
            <xdr:cNvPr id="8453" name="Check Box 261" hidden="1">
              <a:extLst>
                <a:ext uri="{63B3BB69-23CF-44E3-9099-C40C66FF867C}">
                  <a14:compatExt spid="_x0000_s8453"/>
                </a:ext>
                <a:ext uri="{FF2B5EF4-FFF2-40B4-BE49-F238E27FC236}">
                  <a16:creationId xmlns:a16="http://schemas.microsoft.com/office/drawing/2014/main" id="{00000000-0008-0000-0200-00000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45</xdr:row>
          <xdr:rowOff>57150</xdr:rowOff>
        </xdr:from>
        <xdr:to>
          <xdr:col>4</xdr:col>
          <xdr:colOff>1022350</xdr:colOff>
          <xdr:row>45</xdr:row>
          <xdr:rowOff>304800</xdr:rowOff>
        </xdr:to>
        <xdr:sp macro="" textlink="">
          <xdr:nvSpPr>
            <xdr:cNvPr id="8454" name="Check Box 262" hidden="1">
              <a:extLst>
                <a:ext uri="{63B3BB69-23CF-44E3-9099-C40C66FF867C}">
                  <a14:compatExt spid="_x0000_s8454"/>
                </a:ext>
                <a:ext uri="{FF2B5EF4-FFF2-40B4-BE49-F238E27FC236}">
                  <a16:creationId xmlns:a16="http://schemas.microsoft.com/office/drawing/2014/main" id="{00000000-0008-0000-0200-00000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45</xdr:row>
          <xdr:rowOff>57150</xdr:rowOff>
        </xdr:from>
        <xdr:to>
          <xdr:col>4</xdr:col>
          <xdr:colOff>469900</xdr:colOff>
          <xdr:row>45</xdr:row>
          <xdr:rowOff>304800</xdr:rowOff>
        </xdr:to>
        <xdr:sp macro="" textlink="">
          <xdr:nvSpPr>
            <xdr:cNvPr id="8455" name="Check Box 263" hidden="1">
              <a:extLst>
                <a:ext uri="{63B3BB69-23CF-44E3-9099-C40C66FF867C}">
                  <a14:compatExt spid="_x0000_s8455"/>
                </a:ext>
                <a:ext uri="{FF2B5EF4-FFF2-40B4-BE49-F238E27FC236}">
                  <a16:creationId xmlns:a16="http://schemas.microsoft.com/office/drawing/2014/main" id="{00000000-0008-0000-0200-00000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45</xdr:row>
          <xdr:rowOff>57150</xdr:rowOff>
        </xdr:from>
        <xdr:to>
          <xdr:col>4</xdr:col>
          <xdr:colOff>1022350</xdr:colOff>
          <xdr:row>45</xdr:row>
          <xdr:rowOff>304800</xdr:rowOff>
        </xdr:to>
        <xdr:sp macro="" textlink="">
          <xdr:nvSpPr>
            <xdr:cNvPr id="8456" name="Check Box 264" hidden="1">
              <a:extLst>
                <a:ext uri="{63B3BB69-23CF-44E3-9099-C40C66FF867C}">
                  <a14:compatExt spid="_x0000_s8456"/>
                </a:ext>
                <a:ext uri="{FF2B5EF4-FFF2-40B4-BE49-F238E27FC236}">
                  <a16:creationId xmlns:a16="http://schemas.microsoft.com/office/drawing/2014/main" id="{00000000-0008-0000-0200-00000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38</xdr:row>
          <xdr:rowOff>57150</xdr:rowOff>
        </xdr:from>
        <xdr:to>
          <xdr:col>4</xdr:col>
          <xdr:colOff>469900</xdr:colOff>
          <xdr:row>38</xdr:row>
          <xdr:rowOff>304800</xdr:rowOff>
        </xdr:to>
        <xdr:sp macro="" textlink="">
          <xdr:nvSpPr>
            <xdr:cNvPr id="8457" name="Check Box 265" hidden="1">
              <a:extLst>
                <a:ext uri="{63B3BB69-23CF-44E3-9099-C40C66FF867C}">
                  <a14:compatExt spid="_x0000_s8457"/>
                </a:ext>
                <a:ext uri="{FF2B5EF4-FFF2-40B4-BE49-F238E27FC236}">
                  <a16:creationId xmlns:a16="http://schemas.microsoft.com/office/drawing/2014/main" id="{00000000-0008-0000-0200-00000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38</xdr:row>
          <xdr:rowOff>57150</xdr:rowOff>
        </xdr:from>
        <xdr:to>
          <xdr:col>4</xdr:col>
          <xdr:colOff>1022350</xdr:colOff>
          <xdr:row>38</xdr:row>
          <xdr:rowOff>304800</xdr:rowOff>
        </xdr:to>
        <xdr:sp macro="" textlink="">
          <xdr:nvSpPr>
            <xdr:cNvPr id="8458" name="Check Box 266" hidden="1">
              <a:extLst>
                <a:ext uri="{63B3BB69-23CF-44E3-9099-C40C66FF867C}">
                  <a14:compatExt spid="_x0000_s8458"/>
                </a:ext>
                <a:ext uri="{FF2B5EF4-FFF2-40B4-BE49-F238E27FC236}">
                  <a16:creationId xmlns:a16="http://schemas.microsoft.com/office/drawing/2014/main" id="{00000000-0008-0000-0200-00000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38</xdr:row>
          <xdr:rowOff>57150</xdr:rowOff>
        </xdr:from>
        <xdr:to>
          <xdr:col>4</xdr:col>
          <xdr:colOff>469900</xdr:colOff>
          <xdr:row>38</xdr:row>
          <xdr:rowOff>304800</xdr:rowOff>
        </xdr:to>
        <xdr:sp macro="" textlink="">
          <xdr:nvSpPr>
            <xdr:cNvPr id="8459" name="Check Box 267" hidden="1">
              <a:extLst>
                <a:ext uri="{63B3BB69-23CF-44E3-9099-C40C66FF867C}">
                  <a14:compatExt spid="_x0000_s8459"/>
                </a:ext>
                <a:ext uri="{FF2B5EF4-FFF2-40B4-BE49-F238E27FC236}">
                  <a16:creationId xmlns:a16="http://schemas.microsoft.com/office/drawing/2014/main" id="{00000000-0008-0000-0200-00000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41</xdr:row>
          <xdr:rowOff>57150</xdr:rowOff>
        </xdr:from>
        <xdr:to>
          <xdr:col>4</xdr:col>
          <xdr:colOff>469900</xdr:colOff>
          <xdr:row>41</xdr:row>
          <xdr:rowOff>304800</xdr:rowOff>
        </xdr:to>
        <xdr:sp macro="" textlink="">
          <xdr:nvSpPr>
            <xdr:cNvPr id="8461" name="Check Box 269" hidden="1">
              <a:extLst>
                <a:ext uri="{63B3BB69-23CF-44E3-9099-C40C66FF867C}">
                  <a14:compatExt spid="_x0000_s8461"/>
                </a:ext>
                <a:ext uri="{FF2B5EF4-FFF2-40B4-BE49-F238E27FC236}">
                  <a16:creationId xmlns:a16="http://schemas.microsoft.com/office/drawing/2014/main" id="{00000000-0008-0000-0200-00000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41</xdr:row>
          <xdr:rowOff>57150</xdr:rowOff>
        </xdr:from>
        <xdr:to>
          <xdr:col>4</xdr:col>
          <xdr:colOff>1022350</xdr:colOff>
          <xdr:row>41</xdr:row>
          <xdr:rowOff>304800</xdr:rowOff>
        </xdr:to>
        <xdr:sp macro="" textlink="">
          <xdr:nvSpPr>
            <xdr:cNvPr id="8462" name="Check Box 270" hidden="1">
              <a:extLst>
                <a:ext uri="{63B3BB69-23CF-44E3-9099-C40C66FF867C}">
                  <a14:compatExt spid="_x0000_s8462"/>
                </a:ext>
                <a:ext uri="{FF2B5EF4-FFF2-40B4-BE49-F238E27FC236}">
                  <a16:creationId xmlns:a16="http://schemas.microsoft.com/office/drawing/2014/main" id="{00000000-0008-0000-0200-00000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41</xdr:row>
          <xdr:rowOff>57150</xdr:rowOff>
        </xdr:from>
        <xdr:to>
          <xdr:col>4</xdr:col>
          <xdr:colOff>469900</xdr:colOff>
          <xdr:row>41</xdr:row>
          <xdr:rowOff>304800</xdr:rowOff>
        </xdr:to>
        <xdr:sp macro="" textlink="">
          <xdr:nvSpPr>
            <xdr:cNvPr id="8463" name="Check Box 271" hidden="1">
              <a:extLst>
                <a:ext uri="{63B3BB69-23CF-44E3-9099-C40C66FF867C}">
                  <a14:compatExt spid="_x0000_s8463"/>
                </a:ext>
                <a:ext uri="{FF2B5EF4-FFF2-40B4-BE49-F238E27FC236}">
                  <a16:creationId xmlns:a16="http://schemas.microsoft.com/office/drawing/2014/main" id="{00000000-0008-0000-0200-00000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41</xdr:row>
          <xdr:rowOff>57150</xdr:rowOff>
        </xdr:from>
        <xdr:to>
          <xdr:col>4</xdr:col>
          <xdr:colOff>1022350</xdr:colOff>
          <xdr:row>41</xdr:row>
          <xdr:rowOff>304800</xdr:rowOff>
        </xdr:to>
        <xdr:sp macro="" textlink="">
          <xdr:nvSpPr>
            <xdr:cNvPr id="8464" name="Check Box 272" hidden="1">
              <a:extLst>
                <a:ext uri="{63B3BB69-23CF-44E3-9099-C40C66FF867C}">
                  <a14:compatExt spid="_x0000_s8464"/>
                </a:ext>
                <a:ext uri="{FF2B5EF4-FFF2-40B4-BE49-F238E27FC236}">
                  <a16:creationId xmlns:a16="http://schemas.microsoft.com/office/drawing/2014/main" id="{00000000-0008-0000-0200-00001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xdr:row>
          <xdr:rowOff>57150</xdr:rowOff>
        </xdr:from>
        <xdr:to>
          <xdr:col>4</xdr:col>
          <xdr:colOff>469900</xdr:colOff>
          <xdr:row>18</xdr:row>
          <xdr:rowOff>298450</xdr:rowOff>
        </xdr:to>
        <xdr:sp macro="" textlink="">
          <xdr:nvSpPr>
            <xdr:cNvPr id="8465" name="Check Box 273" hidden="1">
              <a:extLst>
                <a:ext uri="{63B3BB69-23CF-44E3-9099-C40C66FF867C}">
                  <a14:compatExt spid="_x0000_s8465"/>
                </a:ext>
                <a:ext uri="{FF2B5EF4-FFF2-40B4-BE49-F238E27FC236}">
                  <a16:creationId xmlns:a16="http://schemas.microsoft.com/office/drawing/2014/main" id="{00000000-0008-0000-0200-00001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18</xdr:row>
          <xdr:rowOff>57150</xdr:rowOff>
        </xdr:from>
        <xdr:to>
          <xdr:col>4</xdr:col>
          <xdr:colOff>1022350</xdr:colOff>
          <xdr:row>18</xdr:row>
          <xdr:rowOff>298450</xdr:rowOff>
        </xdr:to>
        <xdr:sp macro="" textlink="">
          <xdr:nvSpPr>
            <xdr:cNvPr id="8466" name="Check Box 274" hidden="1">
              <a:extLst>
                <a:ext uri="{63B3BB69-23CF-44E3-9099-C40C66FF867C}">
                  <a14:compatExt spid="_x0000_s8466"/>
                </a:ext>
                <a:ext uri="{FF2B5EF4-FFF2-40B4-BE49-F238E27FC236}">
                  <a16:creationId xmlns:a16="http://schemas.microsoft.com/office/drawing/2014/main" id="{00000000-0008-0000-0200-00001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xdr:row>
          <xdr:rowOff>57150</xdr:rowOff>
        </xdr:from>
        <xdr:to>
          <xdr:col>4</xdr:col>
          <xdr:colOff>469900</xdr:colOff>
          <xdr:row>18</xdr:row>
          <xdr:rowOff>298450</xdr:rowOff>
        </xdr:to>
        <xdr:sp macro="" textlink="">
          <xdr:nvSpPr>
            <xdr:cNvPr id="8467" name="Check Box 275" hidden="1">
              <a:extLst>
                <a:ext uri="{63B3BB69-23CF-44E3-9099-C40C66FF867C}">
                  <a14:compatExt spid="_x0000_s8467"/>
                </a:ext>
                <a:ext uri="{FF2B5EF4-FFF2-40B4-BE49-F238E27FC236}">
                  <a16:creationId xmlns:a16="http://schemas.microsoft.com/office/drawing/2014/main" id="{00000000-0008-0000-0200-00001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18</xdr:row>
          <xdr:rowOff>57150</xdr:rowOff>
        </xdr:from>
        <xdr:to>
          <xdr:col>4</xdr:col>
          <xdr:colOff>1022350</xdr:colOff>
          <xdr:row>18</xdr:row>
          <xdr:rowOff>298450</xdr:rowOff>
        </xdr:to>
        <xdr:sp macro="" textlink="">
          <xdr:nvSpPr>
            <xdr:cNvPr id="8468" name="Check Box 276" hidden="1">
              <a:extLst>
                <a:ext uri="{63B3BB69-23CF-44E3-9099-C40C66FF867C}">
                  <a14:compatExt spid="_x0000_s8468"/>
                </a:ext>
                <a:ext uri="{FF2B5EF4-FFF2-40B4-BE49-F238E27FC236}">
                  <a16:creationId xmlns:a16="http://schemas.microsoft.com/office/drawing/2014/main" id="{00000000-0008-0000-0200-00001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46</xdr:col>
      <xdr:colOff>22224</xdr:colOff>
      <xdr:row>40</xdr:row>
      <xdr:rowOff>30204</xdr:rowOff>
    </xdr:from>
    <xdr:to>
      <xdr:col>55</xdr:col>
      <xdr:colOff>228598</xdr:colOff>
      <xdr:row>47</xdr:row>
      <xdr:rowOff>34924</xdr:rowOff>
    </xdr:to>
    <xdr:pic>
      <xdr:nvPicPr>
        <xdr:cNvPr id="7" name="図 6">
          <a:extLst>
            <a:ext uri="{FF2B5EF4-FFF2-40B4-BE49-F238E27FC236}">
              <a16:creationId xmlns:a16="http://schemas.microsoft.com/office/drawing/2014/main" id="{7C12E84D-613D-0DEB-7C50-BFD7FA552B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94774" y="7278729"/>
          <a:ext cx="3206749" cy="1144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171450</xdr:colOff>
      <xdr:row>40</xdr:row>
      <xdr:rowOff>19855</xdr:rowOff>
    </xdr:from>
    <xdr:to>
      <xdr:col>45</xdr:col>
      <xdr:colOff>133350</xdr:colOff>
      <xdr:row>47</xdr:row>
      <xdr:rowOff>15875</xdr:rowOff>
    </xdr:to>
    <xdr:pic>
      <xdr:nvPicPr>
        <xdr:cNvPr id="8" name="図 7">
          <a:extLst>
            <a:ext uri="{FF2B5EF4-FFF2-40B4-BE49-F238E27FC236}">
              <a16:creationId xmlns:a16="http://schemas.microsoft.com/office/drawing/2014/main" id="{D5B87599-B091-6671-C0E5-D9CA254718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24450" y="7268380"/>
          <a:ext cx="3771900" cy="1139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135840</xdr:colOff>
      <xdr:row>40</xdr:row>
      <xdr:rowOff>19049</xdr:rowOff>
    </xdr:from>
    <xdr:to>
      <xdr:col>27</xdr:col>
      <xdr:colOff>95250</xdr:colOff>
      <xdr:row>44</xdr:row>
      <xdr:rowOff>15874</xdr:rowOff>
    </xdr:to>
    <xdr:pic>
      <xdr:nvPicPr>
        <xdr:cNvPr id="3" name="図 2">
          <a:extLst>
            <a:ext uri="{FF2B5EF4-FFF2-40B4-BE49-F238E27FC236}">
              <a16:creationId xmlns:a16="http://schemas.microsoft.com/office/drawing/2014/main" id="{5C04012A-DF9A-02D7-C707-F288C90213B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9015" y="7267574"/>
          <a:ext cx="236923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izenn_nd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12923\Downloads\603-ninchi-tsusho-kaigo_nDAY-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12923\Downloads\701-yobo-ninchi-tsusho-kaigo_nDAY-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１　事前提出資料"/>
      <sheetName val="２　事前提出資料一覧"/>
      <sheetName val="３　当日提出資料一覧"/>
      <sheetName val="４　確認項目に係る自己点検表【人員基準】"/>
      <sheetName val="５　確認項目に係る自己点検表【設備基準】"/>
      <sheetName val="６　確認項目に係る自己点検表【運営基準】"/>
      <sheetName val="７　各種加算等自己点検表【認知症対応型通所介護】"/>
      <sheetName val="８　各種加算等自己点検表【介護予防認知症対応型通所介護】"/>
      <sheetName val="９ 勤務実績及び利用者実績表"/>
      <sheetName val="１０　状況調査票"/>
      <sheetName val="１１　利用者一覧表"/>
    </sheetNames>
    <sheetDataSet>
      <sheetData sheetId="0">
        <row r="2">
          <cell r="B2" t="str">
            <v>中部介護支援センター みたきの家</v>
          </cell>
          <cell r="C2" t="str">
            <v>512-0921</v>
          </cell>
          <cell r="D2" t="str">
            <v>三重県四日市市尾平町字高柳304番地1</v>
          </cell>
          <cell r="E2" t="str">
            <v>059-355-8848</v>
          </cell>
          <cell r="F2" t="str">
            <v>059-350-3838</v>
          </cell>
          <cell r="G2" t="str">
            <v>H18/04/01</v>
          </cell>
          <cell r="H2" t="str">
            <v>指定</v>
          </cell>
          <cell r="I2" t="str">
            <v>中部システム株式会社</v>
          </cell>
          <cell r="J2" t="str">
            <v>新田 久芳</v>
          </cell>
          <cell r="K2" t="str">
            <v>四日市市</v>
          </cell>
          <cell r="L2">
            <v>2</v>
          </cell>
          <cell r="M2">
            <v>4</v>
          </cell>
          <cell r="N2">
            <v>7</v>
          </cell>
          <cell r="O2">
            <v>0</v>
          </cell>
          <cell r="P2">
            <v>2</v>
          </cell>
          <cell r="Q2">
            <v>0</v>
          </cell>
          <cell r="R2">
            <v>1</v>
          </cell>
          <cell r="S2">
            <v>6</v>
          </cell>
          <cell r="T2">
            <v>1</v>
          </cell>
          <cell r="U2">
            <v>3</v>
          </cell>
        </row>
        <row r="3">
          <cell r="B3" t="str">
            <v>認知症・一般通所介護　織りがみの郷</v>
          </cell>
          <cell r="C3" t="str">
            <v>510-8012</v>
          </cell>
          <cell r="D3" t="str">
            <v>三重県四日市市茂福町1-21</v>
          </cell>
          <cell r="E3" t="str">
            <v>059-361-5755</v>
          </cell>
          <cell r="F3" t="str">
            <v>059-361-5765</v>
          </cell>
          <cell r="G3" t="str">
            <v>H18/04/01</v>
          </cell>
          <cell r="H3" t="str">
            <v>指定</v>
          </cell>
          <cell r="I3" t="str">
            <v>株式会社ライフステージ</v>
          </cell>
          <cell r="J3" t="str">
            <v>堀　博人</v>
          </cell>
          <cell r="K3" t="str">
            <v>四日市市</v>
          </cell>
          <cell r="L3">
            <v>2</v>
          </cell>
          <cell r="M3">
            <v>4</v>
          </cell>
          <cell r="N3">
            <v>7</v>
          </cell>
          <cell r="O3">
            <v>0</v>
          </cell>
          <cell r="P3">
            <v>2</v>
          </cell>
          <cell r="Q3">
            <v>0</v>
          </cell>
          <cell r="R3">
            <v>1</v>
          </cell>
          <cell r="S3">
            <v>9</v>
          </cell>
          <cell r="T3">
            <v>6</v>
          </cell>
          <cell r="U3">
            <v>9</v>
          </cell>
        </row>
        <row r="4">
          <cell r="B4" t="str">
            <v>大矢知福祉サービスセンター</v>
          </cell>
          <cell r="C4" t="str">
            <v>510-8031</v>
          </cell>
          <cell r="D4" t="str">
            <v>三重県四日市市川北三丁目１番１１号</v>
          </cell>
          <cell r="E4" t="str">
            <v>059-361-0800</v>
          </cell>
          <cell r="F4" t="str">
            <v>059-361-0700</v>
          </cell>
          <cell r="G4" t="str">
            <v>H19/04/01</v>
          </cell>
          <cell r="H4" t="str">
            <v>指定</v>
          </cell>
          <cell r="I4" t="str">
            <v>日本ケアシステム株式会社</v>
          </cell>
          <cell r="J4" t="str">
            <v>川村　豪伸</v>
          </cell>
          <cell r="K4" t="str">
            <v>四日市市</v>
          </cell>
          <cell r="L4">
            <v>2</v>
          </cell>
          <cell r="M4">
            <v>4</v>
          </cell>
          <cell r="N4">
            <v>9</v>
          </cell>
          <cell r="O4">
            <v>0</v>
          </cell>
          <cell r="P4">
            <v>2</v>
          </cell>
          <cell r="Q4">
            <v>0</v>
          </cell>
          <cell r="R4">
            <v>0</v>
          </cell>
          <cell r="S4">
            <v>0</v>
          </cell>
          <cell r="T4">
            <v>2</v>
          </cell>
          <cell r="U4">
            <v>5</v>
          </cell>
        </row>
        <row r="5">
          <cell r="B5" t="str">
            <v>くぬぎの木デイサービスセンターさくら</v>
          </cell>
          <cell r="C5" t="str">
            <v>512-1204</v>
          </cell>
          <cell r="D5" t="str">
            <v>三重県四日市市赤水町1245-7</v>
          </cell>
          <cell r="E5" t="str">
            <v>059-327-2826</v>
          </cell>
          <cell r="F5" t="str">
            <v>059-327-1177</v>
          </cell>
          <cell r="G5" t="str">
            <v>H22/01/01</v>
          </cell>
          <cell r="H5" t="str">
            <v>指定</v>
          </cell>
          <cell r="I5" t="str">
            <v>社会福祉法人 あがた福祉の会</v>
          </cell>
          <cell r="J5" t="str">
            <v>加藤 尚久</v>
          </cell>
          <cell r="K5" t="str">
            <v>四日市市</v>
          </cell>
          <cell r="L5">
            <v>2</v>
          </cell>
          <cell r="M5">
            <v>4</v>
          </cell>
          <cell r="N5">
            <v>9</v>
          </cell>
          <cell r="O5">
            <v>0</v>
          </cell>
          <cell r="P5">
            <v>2</v>
          </cell>
          <cell r="Q5">
            <v>0</v>
          </cell>
          <cell r="R5">
            <v>0</v>
          </cell>
          <cell r="S5">
            <v>0</v>
          </cell>
          <cell r="T5">
            <v>6</v>
          </cell>
          <cell r="U5">
            <v>6</v>
          </cell>
        </row>
        <row r="6">
          <cell r="B6" t="str">
            <v>みえ医療福祉生協　デイサービスいくわ</v>
          </cell>
          <cell r="C6" t="str">
            <v>512-0911</v>
          </cell>
          <cell r="D6" t="str">
            <v>三重県四日市市生桑町１４５５</v>
          </cell>
          <cell r="E6" t="str">
            <v>059-333-6756</v>
          </cell>
          <cell r="F6" t="str">
            <v>059-333-6765</v>
          </cell>
          <cell r="G6" t="str">
            <v>H23/04/01</v>
          </cell>
          <cell r="H6" t="str">
            <v>指定</v>
          </cell>
          <cell r="I6" t="str">
            <v>みえ医療福祉生活協同組合</v>
          </cell>
          <cell r="J6" t="str">
            <v>鈴木　浩</v>
          </cell>
          <cell r="K6" t="str">
            <v>四日市市</v>
          </cell>
          <cell r="L6">
            <v>2</v>
          </cell>
          <cell r="M6">
            <v>4</v>
          </cell>
          <cell r="N6">
            <v>9</v>
          </cell>
          <cell r="O6">
            <v>0</v>
          </cell>
          <cell r="P6">
            <v>2</v>
          </cell>
          <cell r="Q6">
            <v>0</v>
          </cell>
          <cell r="R6">
            <v>0</v>
          </cell>
          <cell r="S6">
            <v>1</v>
          </cell>
          <cell r="T6">
            <v>0</v>
          </cell>
          <cell r="U6">
            <v>8</v>
          </cell>
        </row>
        <row r="7">
          <cell r="B7" t="str">
            <v>共用型デイ織りがみ・大矢知</v>
          </cell>
          <cell r="C7" t="str">
            <v>510-8031</v>
          </cell>
          <cell r="D7" t="str">
            <v>三重県四日市市川北1-11-11</v>
          </cell>
          <cell r="E7" t="str">
            <v>059-365-4765</v>
          </cell>
          <cell r="F7" t="str">
            <v>050-3153-2111</v>
          </cell>
          <cell r="G7" t="str">
            <v>H28/04/01</v>
          </cell>
          <cell r="H7" t="str">
            <v>指定</v>
          </cell>
          <cell r="I7" t="str">
            <v>株式会社ライフステージ</v>
          </cell>
          <cell r="J7" t="str">
            <v>堀　博人</v>
          </cell>
          <cell r="K7" t="str">
            <v>四日市市</v>
          </cell>
          <cell r="L7">
            <v>2</v>
          </cell>
          <cell r="M7">
            <v>4</v>
          </cell>
          <cell r="N7">
            <v>9</v>
          </cell>
          <cell r="O7">
            <v>0</v>
          </cell>
          <cell r="P7">
            <v>2</v>
          </cell>
          <cell r="Q7">
            <v>0</v>
          </cell>
          <cell r="R7">
            <v>0</v>
          </cell>
          <cell r="S7">
            <v>3</v>
          </cell>
          <cell r="T7">
            <v>1</v>
          </cell>
          <cell r="U7">
            <v>4</v>
          </cell>
        </row>
        <row r="8">
          <cell r="B8" t="str">
            <v>共用型デイ織りがみ・川島</v>
          </cell>
          <cell r="C8" t="str">
            <v>512-0934</v>
          </cell>
          <cell r="D8" t="str">
            <v>三重県四日市市川島町6659</v>
          </cell>
          <cell r="E8" t="str">
            <v>059-340-6262</v>
          </cell>
          <cell r="F8" t="str">
            <v>059-320-1134</v>
          </cell>
          <cell r="G8" t="str">
            <v>H28/04/01</v>
          </cell>
          <cell r="H8" t="str">
            <v>指定</v>
          </cell>
          <cell r="I8" t="str">
            <v>株式会社ライフステージ</v>
          </cell>
          <cell r="J8" t="str">
            <v>堀　博人</v>
          </cell>
          <cell r="K8" t="str">
            <v>四日市市</v>
          </cell>
          <cell r="L8">
            <v>2</v>
          </cell>
          <cell r="M8">
            <v>4</v>
          </cell>
          <cell r="N8">
            <v>9</v>
          </cell>
          <cell r="O8">
            <v>0</v>
          </cell>
          <cell r="P8">
            <v>2</v>
          </cell>
          <cell r="Q8">
            <v>0</v>
          </cell>
          <cell r="R8">
            <v>0</v>
          </cell>
          <cell r="S8">
            <v>3</v>
          </cell>
          <cell r="T8">
            <v>2</v>
          </cell>
          <cell r="U8">
            <v>2</v>
          </cell>
        </row>
        <row r="9">
          <cell r="B9" t="str">
            <v>共用型デイサービス　楽家生広永</v>
          </cell>
          <cell r="C9" t="str">
            <v>512-8061</v>
          </cell>
          <cell r="D9" t="str">
            <v>三重県四日市市広永町１１６３番１</v>
          </cell>
          <cell r="E9" t="str">
            <v>059-340-0303</v>
          </cell>
          <cell r="F9" t="str">
            <v>059-340-0400</v>
          </cell>
          <cell r="G9" t="str">
            <v>H29/11/01</v>
          </cell>
          <cell r="H9" t="str">
            <v>指定</v>
          </cell>
          <cell r="I9" t="str">
            <v>有限会社メーセーサービス</v>
          </cell>
          <cell r="J9" t="str">
            <v>石木　明世</v>
          </cell>
          <cell r="K9" t="str">
            <v>四日市市</v>
          </cell>
          <cell r="L9">
            <v>2</v>
          </cell>
          <cell r="M9">
            <v>4</v>
          </cell>
          <cell r="N9">
            <v>9</v>
          </cell>
          <cell r="O9">
            <v>0</v>
          </cell>
          <cell r="P9">
            <v>2</v>
          </cell>
          <cell r="Q9">
            <v>0</v>
          </cell>
          <cell r="R9">
            <v>0</v>
          </cell>
          <cell r="S9">
            <v>3</v>
          </cell>
          <cell r="T9">
            <v>9</v>
          </cell>
          <cell r="U9">
            <v>7</v>
          </cell>
        </row>
        <row r="10">
          <cell r="B10" t="str">
            <v>ほのぼのふれあいサロン</v>
          </cell>
          <cell r="C10" t="str">
            <v>510-0944</v>
          </cell>
          <cell r="D10" t="str">
            <v>三重県四日市市笹川二丁目１７５番地</v>
          </cell>
          <cell r="E10" t="str">
            <v>059-322-3305</v>
          </cell>
          <cell r="F10" t="str">
            <v>059-322-3390</v>
          </cell>
          <cell r="G10" t="str">
            <v>H31/04/01</v>
          </cell>
          <cell r="H10" t="str">
            <v>指定</v>
          </cell>
          <cell r="I10" t="str">
            <v>有限会社コーブンシャ</v>
          </cell>
          <cell r="J10" t="str">
            <v>番　香月</v>
          </cell>
          <cell r="K10" t="str">
            <v>四日市市</v>
          </cell>
          <cell r="L10">
            <v>2</v>
          </cell>
          <cell r="M10">
            <v>4</v>
          </cell>
          <cell r="N10">
            <v>9</v>
          </cell>
          <cell r="O10">
            <v>0</v>
          </cell>
          <cell r="P10">
            <v>2</v>
          </cell>
          <cell r="Q10">
            <v>0</v>
          </cell>
          <cell r="R10">
            <v>0</v>
          </cell>
          <cell r="S10">
            <v>4</v>
          </cell>
          <cell r="T10">
            <v>3</v>
          </cell>
          <cell r="U10">
            <v>9</v>
          </cell>
        </row>
        <row r="11">
          <cell r="B11" t="str">
            <v>ピオーネささがわ</v>
          </cell>
          <cell r="C11" t="str">
            <v>510-0944</v>
          </cell>
          <cell r="D11" t="str">
            <v>三重県四日市市笹川三丁目48番地</v>
          </cell>
          <cell r="E11" t="str">
            <v>059-327-7727</v>
          </cell>
          <cell r="F11" t="str">
            <v>059-320-0321</v>
          </cell>
          <cell r="G11" t="str">
            <v>R02/04/01</v>
          </cell>
          <cell r="H11" t="str">
            <v>休止</v>
          </cell>
          <cell r="I11" t="str">
            <v>有限会社コーブンシャ</v>
          </cell>
          <cell r="J11" t="str">
            <v>番　香月</v>
          </cell>
          <cell r="K11" t="str">
            <v>四日市市</v>
          </cell>
          <cell r="L11">
            <v>2</v>
          </cell>
          <cell r="M11">
            <v>4</v>
          </cell>
          <cell r="N11">
            <v>9</v>
          </cell>
          <cell r="O11">
            <v>0</v>
          </cell>
          <cell r="P11">
            <v>2</v>
          </cell>
          <cell r="Q11">
            <v>0</v>
          </cell>
          <cell r="R11">
            <v>0</v>
          </cell>
          <cell r="S11">
            <v>4</v>
          </cell>
          <cell r="T11">
            <v>9</v>
          </cell>
          <cell r="U11">
            <v>6</v>
          </cell>
        </row>
      </sheetData>
      <sheetData sheetId="1">
        <row r="10">
          <cell r="D10"/>
        </row>
      </sheetData>
      <sheetData sheetId="2">
        <row r="1">
          <cell r="D1" t="str">
            <v/>
          </cell>
        </row>
      </sheetData>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03認知症対応型通所介護費"/>
      <sheetName val="調査対象選定"/>
    </sheetNames>
    <sheetDataSet>
      <sheetData sheetId="0"/>
      <sheetData sheetId="1">
        <row r="1">
          <cell r="A1" t="str">
            <v>調査対象</v>
          </cell>
          <cell r="B1" t="str">
            <v>加算減算項目</v>
          </cell>
        </row>
        <row r="2">
          <cell r="A2" t="str">
            <v>○</v>
          </cell>
          <cell r="B2" t="str">
            <v>定員超過減算</v>
          </cell>
        </row>
        <row r="3">
          <cell r="A3" t="str">
            <v>○</v>
          </cell>
          <cell r="B3" t="str">
            <v>人員基準減算</v>
          </cell>
        </row>
        <row r="4">
          <cell r="A4" t="str">
            <v>○</v>
          </cell>
          <cell r="B4" t="str">
            <v>高齢者虐待防止措置未実施減算</v>
          </cell>
        </row>
        <row r="5">
          <cell r="A5" t="str">
            <v>○</v>
          </cell>
          <cell r="B5" t="str">
            <v>業務継続計画未策定減算</v>
          </cell>
        </row>
        <row r="6">
          <cell r="A6" t="str">
            <v>○</v>
          </cell>
          <cell r="B6" t="str">
            <v>２時間以上３時間未満の認知症対応型通所介護を行う場合</v>
          </cell>
        </row>
        <row r="7">
          <cell r="A7" t="str">
            <v>○</v>
          </cell>
          <cell r="B7" t="str">
            <v>感染症又は災害の発生を理由とする利用者数の減少が一定以上生じている場合の基本報酬への加算</v>
          </cell>
        </row>
        <row r="8">
          <cell r="A8" t="str">
            <v>○</v>
          </cell>
          <cell r="B8" t="str">
            <v>８時間以上９時間未満の報酬区分によるサービス提供の前後に行う日常生活上の世話</v>
          </cell>
        </row>
        <row r="9">
          <cell r="A9" t="str">
            <v>○</v>
          </cell>
          <cell r="B9" t="str">
            <v>中山間地域等に居住する者へのサービス提供加算</v>
          </cell>
        </row>
        <row r="10">
          <cell r="A10" t="str">
            <v>○</v>
          </cell>
          <cell r="B10" t="str">
            <v>入浴介助加算（Ⅰ）</v>
          </cell>
        </row>
        <row r="11">
          <cell r="A11" t="str">
            <v>○</v>
          </cell>
          <cell r="B11" t="str">
            <v>入浴介助加算（Ⅱ）</v>
          </cell>
        </row>
        <row r="12">
          <cell r="A12" t="str">
            <v>○</v>
          </cell>
          <cell r="B12" t="str">
            <v>生活機能向上連携加算（Ⅰ）</v>
          </cell>
        </row>
        <row r="13">
          <cell r="A13" t="str">
            <v>○</v>
          </cell>
          <cell r="B13" t="str">
            <v>生活機能向上連携加算（Ⅱ）</v>
          </cell>
        </row>
        <row r="14">
          <cell r="A14" t="str">
            <v>○</v>
          </cell>
          <cell r="B14" t="str">
            <v>個別機能訓練加算（Ⅰ）</v>
          </cell>
        </row>
        <row r="15">
          <cell r="A15" t="str">
            <v>○</v>
          </cell>
          <cell r="B15" t="str">
            <v>個別機能訓練加算（Ⅱ）</v>
          </cell>
        </row>
        <row r="16">
          <cell r="A16" t="str">
            <v>○</v>
          </cell>
          <cell r="B16" t="str">
            <v>ＡＤＬ維持等加算（Ⅰ）</v>
          </cell>
        </row>
        <row r="17">
          <cell r="A17" t="str">
            <v>○</v>
          </cell>
          <cell r="B17" t="str">
            <v>ＡＤＬ維持等加算（Ⅱ）</v>
          </cell>
        </row>
        <row r="18">
          <cell r="A18" t="str">
            <v>○</v>
          </cell>
          <cell r="B18" t="str">
            <v>若年性認知症利用者受入加算</v>
          </cell>
        </row>
        <row r="19">
          <cell r="A19" t="str">
            <v>○</v>
          </cell>
          <cell r="B19" t="str">
            <v>栄養アセスメント加算</v>
          </cell>
        </row>
        <row r="20">
          <cell r="A20" t="str">
            <v>○</v>
          </cell>
          <cell r="B20" t="str">
            <v>栄養改善加算</v>
          </cell>
        </row>
        <row r="21">
          <cell r="A21" t="str">
            <v>○</v>
          </cell>
          <cell r="B21" t="str">
            <v>口腔・栄養スクリーニング加算（Ⅰ）</v>
          </cell>
        </row>
        <row r="22">
          <cell r="A22" t="str">
            <v>○</v>
          </cell>
          <cell r="B22" t="str">
            <v>口腔・栄養スクリーニング加算（Ⅱ）</v>
          </cell>
        </row>
        <row r="23">
          <cell r="A23" t="str">
            <v>○</v>
          </cell>
          <cell r="B23" t="str">
            <v>口腔機能向上加算（Ⅰ）</v>
          </cell>
        </row>
        <row r="24">
          <cell r="A24" t="str">
            <v>○</v>
          </cell>
          <cell r="B24" t="str">
            <v>口腔機能向上加算（Ⅱ）</v>
          </cell>
        </row>
        <row r="25">
          <cell r="A25" t="str">
            <v>○</v>
          </cell>
          <cell r="B25" t="str">
            <v>科学的介護推進体制加算</v>
          </cell>
        </row>
        <row r="26">
          <cell r="A26" t="str">
            <v>○</v>
          </cell>
          <cell r="B26" t="str">
            <v>同一建物減算</v>
          </cell>
        </row>
        <row r="27">
          <cell r="A27" t="str">
            <v>○</v>
          </cell>
          <cell r="B27" t="str">
            <v>送迎減算</v>
          </cell>
        </row>
        <row r="28">
          <cell r="A28" t="str">
            <v>○</v>
          </cell>
          <cell r="B28" t="str">
            <v>サービス提供体制強化加算（Ⅰ）</v>
          </cell>
        </row>
        <row r="29">
          <cell r="A29" t="str">
            <v>○</v>
          </cell>
          <cell r="B29" t="str">
            <v>サービス提供体制強化加算（Ⅱ）</v>
          </cell>
        </row>
        <row r="30">
          <cell r="A30" t="str">
            <v>○</v>
          </cell>
          <cell r="B30" t="str">
            <v>サービス提供体制強化加算（Ⅲ）</v>
          </cell>
        </row>
        <row r="31">
          <cell r="A31" t="str">
            <v>○</v>
          </cell>
          <cell r="B31" t="str">
            <v>介護職員等処遇改善加算（Ⅰ）</v>
          </cell>
        </row>
        <row r="32">
          <cell r="A32" t="str">
            <v>○</v>
          </cell>
          <cell r="B32" t="str">
            <v>介護職員等処遇改善加算（Ⅱ）</v>
          </cell>
        </row>
        <row r="33">
          <cell r="A33" t="str">
            <v>○</v>
          </cell>
          <cell r="B33" t="str">
            <v>介護職員等処遇改善加算（Ⅲ）</v>
          </cell>
        </row>
        <row r="34">
          <cell r="A34" t="str">
            <v>○</v>
          </cell>
          <cell r="B34" t="str">
            <v>介護職員等処遇改善加算（Ⅳ）</v>
          </cell>
        </row>
        <row r="35">
          <cell r="A35" t="str">
            <v>○</v>
          </cell>
          <cell r="B35" t="str">
            <v>介護職員等処遇改善加算（Ⅴ）(1)</v>
          </cell>
        </row>
        <row r="36">
          <cell r="A36" t="str">
            <v>○</v>
          </cell>
          <cell r="B36" t="str">
            <v>介護職員等処遇改善加算（Ⅴ）(2)</v>
          </cell>
        </row>
        <row r="37">
          <cell r="A37" t="str">
            <v>○</v>
          </cell>
          <cell r="B37" t="str">
            <v>介護職員等処遇改善加算（Ⅴ）(3)</v>
          </cell>
        </row>
        <row r="38">
          <cell r="A38" t="str">
            <v>○</v>
          </cell>
          <cell r="B38" t="str">
            <v>介護職員等処遇改善加算（Ⅴ）(4)</v>
          </cell>
        </row>
        <row r="39">
          <cell r="A39" t="str">
            <v>○</v>
          </cell>
          <cell r="B39" t="str">
            <v>介護職員等処遇改善加算（Ⅴ）(5)</v>
          </cell>
        </row>
        <row r="40">
          <cell r="A40" t="str">
            <v>○</v>
          </cell>
          <cell r="B40" t="str">
            <v>介護職員等処遇改善加算（Ⅴ）(6)</v>
          </cell>
        </row>
        <row r="41">
          <cell r="A41" t="str">
            <v>○</v>
          </cell>
          <cell r="B41" t="str">
            <v>介護職員等処遇改善加算（Ⅴ）(7)</v>
          </cell>
        </row>
        <row r="42">
          <cell r="A42" t="str">
            <v>○</v>
          </cell>
          <cell r="B42" t="str">
            <v>介護職員等処遇改善加算（Ⅴ）(8)</v>
          </cell>
        </row>
        <row r="43">
          <cell r="A43" t="str">
            <v>○</v>
          </cell>
          <cell r="B43" t="str">
            <v>介護職員等処遇改善加算（Ⅴ）(9)</v>
          </cell>
        </row>
        <row r="44">
          <cell r="A44" t="str">
            <v>○</v>
          </cell>
          <cell r="B44" t="str">
            <v>介護職員等処遇改善加算（Ⅴ）(10)</v>
          </cell>
        </row>
        <row r="45">
          <cell r="A45" t="str">
            <v>○</v>
          </cell>
          <cell r="B45" t="str">
            <v>介護職員等処遇改善加算（Ⅴ）(11)</v>
          </cell>
        </row>
        <row r="46">
          <cell r="A46" t="str">
            <v>○</v>
          </cell>
          <cell r="B46" t="str">
            <v>介護職員等処遇改善加算（Ⅴ）(12)</v>
          </cell>
        </row>
        <row r="47">
          <cell r="A47" t="str">
            <v>○</v>
          </cell>
          <cell r="B47" t="str">
            <v>介護職員等処遇改善加算（Ⅴ）(13)</v>
          </cell>
        </row>
        <row r="48">
          <cell r="A48" t="str">
            <v>○</v>
          </cell>
          <cell r="B48" t="str">
            <v>介護職員等処遇改善加算（Ⅴ）(14)</v>
          </cell>
        </row>
        <row r="49">
          <cell r="B49"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01介護予防認知症対応型通所介護費"/>
      <sheetName val="調査対象選定"/>
    </sheetNames>
    <sheetDataSet>
      <sheetData sheetId="0"/>
      <sheetData sheetId="1">
        <row r="1">
          <cell r="A1" t="str">
            <v>調査対象</v>
          </cell>
          <cell r="B1" t="str">
            <v>加算減算項目</v>
          </cell>
        </row>
        <row r="2">
          <cell r="A2" t="str">
            <v>○</v>
          </cell>
          <cell r="B2" t="str">
            <v>定員超過減算</v>
          </cell>
        </row>
        <row r="3">
          <cell r="A3" t="str">
            <v>○</v>
          </cell>
          <cell r="B3" t="str">
            <v>人員基準減算</v>
          </cell>
        </row>
        <row r="4">
          <cell r="A4" t="str">
            <v>○</v>
          </cell>
          <cell r="B4" t="str">
            <v>高齢者虐待防止措置未実施減算</v>
          </cell>
        </row>
        <row r="5">
          <cell r="A5" t="str">
            <v>○</v>
          </cell>
          <cell r="B5" t="str">
            <v>業務継続計画未策定減算</v>
          </cell>
        </row>
        <row r="6">
          <cell r="A6" t="str">
            <v>○</v>
          </cell>
          <cell r="B6" t="str">
            <v>２時間以上３時間未満の介護予防認知症対応型通所介護を行う場合</v>
          </cell>
        </row>
        <row r="7">
          <cell r="A7" t="str">
            <v>○</v>
          </cell>
          <cell r="B7" t="str">
            <v>感染症又は災害の発生を理由とする利用者数の減少が一定以上生じている場合の基本報酬への加算</v>
          </cell>
        </row>
        <row r="8">
          <cell r="A8" t="str">
            <v>○</v>
          </cell>
          <cell r="B8" t="str">
            <v>８時間以上９時間未満の報酬区分によるサービス提供の前後に行う日常生活上の世話</v>
          </cell>
        </row>
        <row r="9">
          <cell r="A9" t="str">
            <v>○</v>
          </cell>
          <cell r="B9" t="str">
            <v>中山間地域等に居住する者へのサービス提供加算</v>
          </cell>
        </row>
        <row r="10">
          <cell r="A10" t="str">
            <v>○</v>
          </cell>
          <cell r="B10" t="str">
            <v>入浴介助加算(Ⅰ)</v>
          </cell>
        </row>
        <row r="11">
          <cell r="A11" t="str">
            <v>○</v>
          </cell>
          <cell r="B11" t="str">
            <v>入浴介助加算(Ⅱ)</v>
          </cell>
        </row>
        <row r="12">
          <cell r="A12" t="str">
            <v>○</v>
          </cell>
          <cell r="B12" t="str">
            <v>生活機能向上連携加算(Ⅰ)</v>
          </cell>
        </row>
        <row r="13">
          <cell r="A13" t="str">
            <v>○</v>
          </cell>
          <cell r="B13" t="str">
            <v>生活機能向上連携加算（Ⅱ）</v>
          </cell>
        </row>
        <row r="14">
          <cell r="A14" t="str">
            <v>○</v>
          </cell>
          <cell r="B14" t="str">
            <v>個別機能訓練加算（Ⅰ）</v>
          </cell>
        </row>
        <row r="15">
          <cell r="A15" t="str">
            <v>○</v>
          </cell>
          <cell r="B15" t="str">
            <v>個別機能訓練加算（Ⅱ）</v>
          </cell>
        </row>
        <row r="16">
          <cell r="A16" t="str">
            <v>○</v>
          </cell>
          <cell r="B16" t="str">
            <v>若年性認知症利用者受入加算</v>
          </cell>
        </row>
        <row r="17">
          <cell r="A17" t="str">
            <v>○</v>
          </cell>
          <cell r="B17" t="str">
            <v>栄養アセスメント加算</v>
          </cell>
        </row>
        <row r="18">
          <cell r="A18" t="str">
            <v>○</v>
          </cell>
          <cell r="B18" t="str">
            <v>栄養改善加算</v>
          </cell>
        </row>
        <row r="19">
          <cell r="A19" t="str">
            <v>○</v>
          </cell>
          <cell r="B19" t="str">
            <v>口腔・栄養スクリーニング加算（Ⅰ）</v>
          </cell>
        </row>
        <row r="20">
          <cell r="A20" t="str">
            <v>○</v>
          </cell>
          <cell r="B20" t="str">
            <v>口腔・栄養スクリーニング加算（Ⅱ）</v>
          </cell>
        </row>
        <row r="21">
          <cell r="A21" t="str">
            <v>○</v>
          </cell>
          <cell r="B21" t="str">
            <v>口腔機能向上加算（Ⅰ）</v>
          </cell>
        </row>
        <row r="22">
          <cell r="A22" t="str">
            <v>○</v>
          </cell>
          <cell r="B22" t="str">
            <v>口腔機能向上加算（Ⅱ）</v>
          </cell>
        </row>
        <row r="23">
          <cell r="A23" t="str">
            <v>○</v>
          </cell>
          <cell r="B23" t="str">
            <v>科学的介護推進体制加算</v>
          </cell>
        </row>
        <row r="24">
          <cell r="A24" t="str">
            <v>○</v>
          </cell>
          <cell r="B24" t="str">
            <v>同一建物減算</v>
          </cell>
        </row>
        <row r="25">
          <cell r="A25" t="str">
            <v>○</v>
          </cell>
          <cell r="B25" t="str">
            <v>送迎減算</v>
          </cell>
        </row>
        <row r="26">
          <cell r="A26" t="str">
            <v>○</v>
          </cell>
          <cell r="B26" t="str">
            <v>サービス提供体制強化加算（Ⅰ）</v>
          </cell>
        </row>
        <row r="27">
          <cell r="A27" t="str">
            <v>○</v>
          </cell>
          <cell r="B27" t="str">
            <v>サービス提供体制強化加算（Ⅱ）</v>
          </cell>
        </row>
        <row r="28">
          <cell r="A28" t="str">
            <v>○</v>
          </cell>
          <cell r="B28" t="str">
            <v>サービス提供体制強化加算（Ⅲ）</v>
          </cell>
        </row>
        <row r="29">
          <cell r="A29" t="str">
            <v>○</v>
          </cell>
          <cell r="B29" t="str">
            <v>介護職員等処遇改善加算（Ⅰ）</v>
          </cell>
        </row>
        <row r="30">
          <cell r="A30" t="str">
            <v>○</v>
          </cell>
          <cell r="B30" t="str">
            <v>介護職員等処遇改善加算（Ⅱ）</v>
          </cell>
        </row>
        <row r="31">
          <cell r="A31" t="str">
            <v>○</v>
          </cell>
          <cell r="B31" t="str">
            <v>介護職員等処遇改善加算（Ⅲ）</v>
          </cell>
        </row>
        <row r="32">
          <cell r="A32" t="str">
            <v>○</v>
          </cell>
          <cell r="B32" t="str">
            <v>介護職員等処遇改善加算（Ⅳ）</v>
          </cell>
        </row>
        <row r="33">
          <cell r="A33" t="str">
            <v>○</v>
          </cell>
          <cell r="B33" t="str">
            <v>介護職員等処遇改善加算（Ⅴ）(1)</v>
          </cell>
        </row>
        <row r="34">
          <cell r="A34" t="str">
            <v>○</v>
          </cell>
          <cell r="B34" t="str">
            <v>介護職員等処遇改善加算（Ⅴ）(2)</v>
          </cell>
        </row>
        <row r="35">
          <cell r="A35" t="str">
            <v>○</v>
          </cell>
          <cell r="B35" t="str">
            <v>介護職員等処遇改善加算（Ⅴ）(3)</v>
          </cell>
        </row>
        <row r="36">
          <cell r="A36" t="str">
            <v>○</v>
          </cell>
          <cell r="B36" t="str">
            <v>介護職員等処遇改善加算（Ⅴ）(4)</v>
          </cell>
        </row>
        <row r="37">
          <cell r="A37" t="str">
            <v>○</v>
          </cell>
          <cell r="B37" t="str">
            <v>介護職員等処遇改善加算（Ⅴ）(5)</v>
          </cell>
        </row>
        <row r="38">
          <cell r="A38" t="str">
            <v>○</v>
          </cell>
          <cell r="B38" t="str">
            <v>介護職員等処遇改善加算（Ⅴ）(6)</v>
          </cell>
        </row>
        <row r="39">
          <cell r="A39" t="str">
            <v>○</v>
          </cell>
          <cell r="B39" t="str">
            <v>介護職員等処遇改善加算（Ⅴ）(7)</v>
          </cell>
        </row>
        <row r="40">
          <cell r="A40" t="str">
            <v>○</v>
          </cell>
          <cell r="B40" t="str">
            <v>介護職員等処遇改善加算（Ⅴ）(8)</v>
          </cell>
        </row>
        <row r="41">
          <cell r="A41" t="str">
            <v>○</v>
          </cell>
          <cell r="B41" t="str">
            <v>介護職員等処遇改善加算（Ⅴ）(9)</v>
          </cell>
        </row>
        <row r="42">
          <cell r="A42" t="str">
            <v>○</v>
          </cell>
          <cell r="B42" t="str">
            <v>介護職員等処遇改善加算（Ⅴ）(10)</v>
          </cell>
        </row>
        <row r="43">
          <cell r="A43" t="str">
            <v>○</v>
          </cell>
          <cell r="B43" t="str">
            <v>介護職員等処遇改善加算（Ⅴ）(11)</v>
          </cell>
        </row>
        <row r="44">
          <cell r="A44" t="str">
            <v>○</v>
          </cell>
          <cell r="B44" t="str">
            <v>介護職員等処遇改善加算（Ⅴ）(12)</v>
          </cell>
        </row>
        <row r="45">
          <cell r="A45" t="str">
            <v>○</v>
          </cell>
          <cell r="B45" t="str">
            <v>介護職員等処遇改善加算（Ⅴ）(13)</v>
          </cell>
        </row>
        <row r="46">
          <cell r="A46" t="str">
            <v>○</v>
          </cell>
          <cell r="B46" t="str">
            <v>介護職員等処遇改善加算（Ⅴ）(14)</v>
          </cell>
        </row>
        <row r="47">
          <cell r="B4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41.xml"/><Relationship Id="rId21" Type="http://schemas.openxmlformats.org/officeDocument/2006/relationships/ctrlProp" Target="../ctrlProps/ctrlProp36.xml"/><Relationship Id="rId42" Type="http://schemas.openxmlformats.org/officeDocument/2006/relationships/ctrlProp" Target="../ctrlProps/ctrlProp57.xml"/><Relationship Id="rId47" Type="http://schemas.openxmlformats.org/officeDocument/2006/relationships/ctrlProp" Target="../ctrlProps/ctrlProp62.xml"/><Relationship Id="rId63" Type="http://schemas.openxmlformats.org/officeDocument/2006/relationships/ctrlProp" Target="../ctrlProps/ctrlProp78.xml"/><Relationship Id="rId68" Type="http://schemas.openxmlformats.org/officeDocument/2006/relationships/ctrlProp" Target="../ctrlProps/ctrlProp83.xml"/><Relationship Id="rId84" Type="http://schemas.openxmlformats.org/officeDocument/2006/relationships/ctrlProp" Target="../ctrlProps/ctrlProp99.xml"/><Relationship Id="rId89" Type="http://schemas.openxmlformats.org/officeDocument/2006/relationships/ctrlProp" Target="../ctrlProps/ctrlProp104.xml"/><Relationship Id="rId112" Type="http://schemas.openxmlformats.org/officeDocument/2006/relationships/ctrlProp" Target="../ctrlProps/ctrlProp127.xml"/><Relationship Id="rId16" Type="http://schemas.openxmlformats.org/officeDocument/2006/relationships/ctrlProp" Target="../ctrlProps/ctrlProp31.xml"/><Relationship Id="rId107" Type="http://schemas.openxmlformats.org/officeDocument/2006/relationships/ctrlProp" Target="../ctrlProps/ctrlProp122.xml"/><Relationship Id="rId11" Type="http://schemas.openxmlformats.org/officeDocument/2006/relationships/ctrlProp" Target="../ctrlProps/ctrlProp26.xml"/><Relationship Id="rId32" Type="http://schemas.openxmlformats.org/officeDocument/2006/relationships/ctrlProp" Target="../ctrlProps/ctrlProp47.xml"/><Relationship Id="rId37" Type="http://schemas.openxmlformats.org/officeDocument/2006/relationships/ctrlProp" Target="../ctrlProps/ctrlProp52.xml"/><Relationship Id="rId53" Type="http://schemas.openxmlformats.org/officeDocument/2006/relationships/ctrlProp" Target="../ctrlProps/ctrlProp68.xml"/><Relationship Id="rId58" Type="http://schemas.openxmlformats.org/officeDocument/2006/relationships/ctrlProp" Target="../ctrlProps/ctrlProp73.xml"/><Relationship Id="rId74" Type="http://schemas.openxmlformats.org/officeDocument/2006/relationships/ctrlProp" Target="../ctrlProps/ctrlProp89.xml"/><Relationship Id="rId79" Type="http://schemas.openxmlformats.org/officeDocument/2006/relationships/ctrlProp" Target="../ctrlProps/ctrlProp94.xml"/><Relationship Id="rId102" Type="http://schemas.openxmlformats.org/officeDocument/2006/relationships/ctrlProp" Target="../ctrlProps/ctrlProp117.xml"/><Relationship Id="rId5" Type="http://schemas.openxmlformats.org/officeDocument/2006/relationships/ctrlProp" Target="../ctrlProps/ctrlProp20.xml"/><Relationship Id="rId90" Type="http://schemas.openxmlformats.org/officeDocument/2006/relationships/ctrlProp" Target="../ctrlProps/ctrlProp105.xml"/><Relationship Id="rId95" Type="http://schemas.openxmlformats.org/officeDocument/2006/relationships/ctrlProp" Target="../ctrlProps/ctrlProp110.xml"/><Relationship Id="rId22" Type="http://schemas.openxmlformats.org/officeDocument/2006/relationships/ctrlProp" Target="../ctrlProps/ctrlProp37.xml"/><Relationship Id="rId27" Type="http://schemas.openxmlformats.org/officeDocument/2006/relationships/ctrlProp" Target="../ctrlProps/ctrlProp42.xml"/><Relationship Id="rId43" Type="http://schemas.openxmlformats.org/officeDocument/2006/relationships/ctrlProp" Target="../ctrlProps/ctrlProp58.xml"/><Relationship Id="rId48" Type="http://schemas.openxmlformats.org/officeDocument/2006/relationships/ctrlProp" Target="../ctrlProps/ctrlProp63.xml"/><Relationship Id="rId64" Type="http://schemas.openxmlformats.org/officeDocument/2006/relationships/ctrlProp" Target="../ctrlProps/ctrlProp79.xml"/><Relationship Id="rId69" Type="http://schemas.openxmlformats.org/officeDocument/2006/relationships/ctrlProp" Target="../ctrlProps/ctrlProp84.xml"/><Relationship Id="rId113" Type="http://schemas.openxmlformats.org/officeDocument/2006/relationships/ctrlProp" Target="../ctrlProps/ctrlProp128.xml"/><Relationship Id="rId80" Type="http://schemas.openxmlformats.org/officeDocument/2006/relationships/ctrlProp" Target="../ctrlProps/ctrlProp95.xml"/><Relationship Id="rId85" Type="http://schemas.openxmlformats.org/officeDocument/2006/relationships/ctrlProp" Target="../ctrlProps/ctrlProp100.xml"/><Relationship Id="rId12" Type="http://schemas.openxmlformats.org/officeDocument/2006/relationships/ctrlProp" Target="../ctrlProps/ctrlProp27.xml"/><Relationship Id="rId17" Type="http://schemas.openxmlformats.org/officeDocument/2006/relationships/ctrlProp" Target="../ctrlProps/ctrlProp32.xml"/><Relationship Id="rId33" Type="http://schemas.openxmlformats.org/officeDocument/2006/relationships/ctrlProp" Target="../ctrlProps/ctrlProp48.xml"/><Relationship Id="rId38" Type="http://schemas.openxmlformats.org/officeDocument/2006/relationships/ctrlProp" Target="../ctrlProps/ctrlProp53.xml"/><Relationship Id="rId59" Type="http://schemas.openxmlformats.org/officeDocument/2006/relationships/ctrlProp" Target="../ctrlProps/ctrlProp74.xml"/><Relationship Id="rId103" Type="http://schemas.openxmlformats.org/officeDocument/2006/relationships/ctrlProp" Target="../ctrlProps/ctrlProp118.xml"/><Relationship Id="rId108" Type="http://schemas.openxmlformats.org/officeDocument/2006/relationships/ctrlProp" Target="../ctrlProps/ctrlProp123.xml"/><Relationship Id="rId54" Type="http://schemas.openxmlformats.org/officeDocument/2006/relationships/ctrlProp" Target="../ctrlProps/ctrlProp69.xml"/><Relationship Id="rId70" Type="http://schemas.openxmlformats.org/officeDocument/2006/relationships/ctrlProp" Target="../ctrlProps/ctrlProp85.xml"/><Relationship Id="rId75" Type="http://schemas.openxmlformats.org/officeDocument/2006/relationships/ctrlProp" Target="../ctrlProps/ctrlProp90.xml"/><Relationship Id="rId91" Type="http://schemas.openxmlformats.org/officeDocument/2006/relationships/ctrlProp" Target="../ctrlProps/ctrlProp106.xml"/><Relationship Id="rId96" Type="http://schemas.openxmlformats.org/officeDocument/2006/relationships/ctrlProp" Target="../ctrlProps/ctrlProp111.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15" Type="http://schemas.openxmlformats.org/officeDocument/2006/relationships/ctrlProp" Target="../ctrlProps/ctrlProp30.xml"/><Relationship Id="rId23" Type="http://schemas.openxmlformats.org/officeDocument/2006/relationships/ctrlProp" Target="../ctrlProps/ctrlProp38.xml"/><Relationship Id="rId28" Type="http://schemas.openxmlformats.org/officeDocument/2006/relationships/ctrlProp" Target="../ctrlProps/ctrlProp43.xml"/><Relationship Id="rId36" Type="http://schemas.openxmlformats.org/officeDocument/2006/relationships/ctrlProp" Target="../ctrlProps/ctrlProp51.xml"/><Relationship Id="rId49" Type="http://schemas.openxmlformats.org/officeDocument/2006/relationships/ctrlProp" Target="../ctrlProps/ctrlProp64.xml"/><Relationship Id="rId57" Type="http://schemas.openxmlformats.org/officeDocument/2006/relationships/ctrlProp" Target="../ctrlProps/ctrlProp72.xml"/><Relationship Id="rId106" Type="http://schemas.openxmlformats.org/officeDocument/2006/relationships/ctrlProp" Target="../ctrlProps/ctrlProp121.xml"/><Relationship Id="rId114" Type="http://schemas.openxmlformats.org/officeDocument/2006/relationships/ctrlProp" Target="../ctrlProps/ctrlProp129.xml"/><Relationship Id="rId10" Type="http://schemas.openxmlformats.org/officeDocument/2006/relationships/ctrlProp" Target="../ctrlProps/ctrlProp25.xml"/><Relationship Id="rId31" Type="http://schemas.openxmlformats.org/officeDocument/2006/relationships/ctrlProp" Target="../ctrlProps/ctrlProp46.xml"/><Relationship Id="rId44" Type="http://schemas.openxmlformats.org/officeDocument/2006/relationships/ctrlProp" Target="../ctrlProps/ctrlProp59.xml"/><Relationship Id="rId52" Type="http://schemas.openxmlformats.org/officeDocument/2006/relationships/ctrlProp" Target="../ctrlProps/ctrlProp67.xml"/><Relationship Id="rId60" Type="http://schemas.openxmlformats.org/officeDocument/2006/relationships/ctrlProp" Target="../ctrlProps/ctrlProp75.xml"/><Relationship Id="rId65" Type="http://schemas.openxmlformats.org/officeDocument/2006/relationships/ctrlProp" Target="../ctrlProps/ctrlProp80.xml"/><Relationship Id="rId73" Type="http://schemas.openxmlformats.org/officeDocument/2006/relationships/ctrlProp" Target="../ctrlProps/ctrlProp88.xml"/><Relationship Id="rId78" Type="http://schemas.openxmlformats.org/officeDocument/2006/relationships/ctrlProp" Target="../ctrlProps/ctrlProp93.xml"/><Relationship Id="rId81" Type="http://schemas.openxmlformats.org/officeDocument/2006/relationships/ctrlProp" Target="../ctrlProps/ctrlProp96.xml"/><Relationship Id="rId86" Type="http://schemas.openxmlformats.org/officeDocument/2006/relationships/ctrlProp" Target="../ctrlProps/ctrlProp101.xml"/><Relationship Id="rId94" Type="http://schemas.openxmlformats.org/officeDocument/2006/relationships/ctrlProp" Target="../ctrlProps/ctrlProp109.xml"/><Relationship Id="rId99" Type="http://schemas.openxmlformats.org/officeDocument/2006/relationships/ctrlProp" Target="../ctrlProps/ctrlProp114.xml"/><Relationship Id="rId101" Type="http://schemas.openxmlformats.org/officeDocument/2006/relationships/ctrlProp" Target="../ctrlProps/ctrlProp116.xml"/><Relationship Id="rId4" Type="http://schemas.openxmlformats.org/officeDocument/2006/relationships/ctrlProp" Target="../ctrlProps/ctrlProp19.xml"/><Relationship Id="rId9" Type="http://schemas.openxmlformats.org/officeDocument/2006/relationships/ctrlProp" Target="../ctrlProps/ctrlProp24.xml"/><Relationship Id="rId13" Type="http://schemas.openxmlformats.org/officeDocument/2006/relationships/ctrlProp" Target="../ctrlProps/ctrlProp28.xml"/><Relationship Id="rId18" Type="http://schemas.openxmlformats.org/officeDocument/2006/relationships/ctrlProp" Target="../ctrlProps/ctrlProp33.xml"/><Relationship Id="rId39" Type="http://schemas.openxmlformats.org/officeDocument/2006/relationships/ctrlProp" Target="../ctrlProps/ctrlProp54.xml"/><Relationship Id="rId109" Type="http://schemas.openxmlformats.org/officeDocument/2006/relationships/ctrlProp" Target="../ctrlProps/ctrlProp124.xml"/><Relationship Id="rId34" Type="http://schemas.openxmlformats.org/officeDocument/2006/relationships/ctrlProp" Target="../ctrlProps/ctrlProp49.xml"/><Relationship Id="rId50" Type="http://schemas.openxmlformats.org/officeDocument/2006/relationships/ctrlProp" Target="../ctrlProps/ctrlProp65.xml"/><Relationship Id="rId55" Type="http://schemas.openxmlformats.org/officeDocument/2006/relationships/ctrlProp" Target="../ctrlProps/ctrlProp70.xml"/><Relationship Id="rId76" Type="http://schemas.openxmlformats.org/officeDocument/2006/relationships/ctrlProp" Target="../ctrlProps/ctrlProp91.xml"/><Relationship Id="rId97" Type="http://schemas.openxmlformats.org/officeDocument/2006/relationships/ctrlProp" Target="../ctrlProps/ctrlProp112.xml"/><Relationship Id="rId104" Type="http://schemas.openxmlformats.org/officeDocument/2006/relationships/ctrlProp" Target="../ctrlProps/ctrlProp119.xml"/><Relationship Id="rId7" Type="http://schemas.openxmlformats.org/officeDocument/2006/relationships/ctrlProp" Target="../ctrlProps/ctrlProp22.xml"/><Relationship Id="rId71" Type="http://schemas.openxmlformats.org/officeDocument/2006/relationships/ctrlProp" Target="../ctrlProps/ctrlProp86.xml"/><Relationship Id="rId92" Type="http://schemas.openxmlformats.org/officeDocument/2006/relationships/ctrlProp" Target="../ctrlProps/ctrlProp107.xml"/><Relationship Id="rId2" Type="http://schemas.openxmlformats.org/officeDocument/2006/relationships/drawing" Target="../drawings/drawing2.xml"/><Relationship Id="rId29" Type="http://schemas.openxmlformats.org/officeDocument/2006/relationships/ctrlProp" Target="../ctrlProps/ctrlProp44.xml"/><Relationship Id="rId24" Type="http://schemas.openxmlformats.org/officeDocument/2006/relationships/ctrlProp" Target="../ctrlProps/ctrlProp39.xml"/><Relationship Id="rId40" Type="http://schemas.openxmlformats.org/officeDocument/2006/relationships/ctrlProp" Target="../ctrlProps/ctrlProp55.xml"/><Relationship Id="rId45" Type="http://schemas.openxmlformats.org/officeDocument/2006/relationships/ctrlProp" Target="../ctrlProps/ctrlProp60.xml"/><Relationship Id="rId66" Type="http://schemas.openxmlformats.org/officeDocument/2006/relationships/ctrlProp" Target="../ctrlProps/ctrlProp81.xml"/><Relationship Id="rId87" Type="http://schemas.openxmlformats.org/officeDocument/2006/relationships/ctrlProp" Target="../ctrlProps/ctrlProp102.xml"/><Relationship Id="rId110" Type="http://schemas.openxmlformats.org/officeDocument/2006/relationships/ctrlProp" Target="../ctrlProps/ctrlProp125.xml"/><Relationship Id="rId61" Type="http://schemas.openxmlformats.org/officeDocument/2006/relationships/ctrlProp" Target="../ctrlProps/ctrlProp76.xml"/><Relationship Id="rId82" Type="http://schemas.openxmlformats.org/officeDocument/2006/relationships/ctrlProp" Target="../ctrlProps/ctrlProp97.xml"/><Relationship Id="rId19" Type="http://schemas.openxmlformats.org/officeDocument/2006/relationships/ctrlProp" Target="../ctrlProps/ctrlProp34.xml"/><Relationship Id="rId14" Type="http://schemas.openxmlformats.org/officeDocument/2006/relationships/ctrlProp" Target="../ctrlProps/ctrlProp29.xml"/><Relationship Id="rId30" Type="http://schemas.openxmlformats.org/officeDocument/2006/relationships/ctrlProp" Target="../ctrlProps/ctrlProp45.xml"/><Relationship Id="rId35" Type="http://schemas.openxmlformats.org/officeDocument/2006/relationships/ctrlProp" Target="../ctrlProps/ctrlProp50.xml"/><Relationship Id="rId56" Type="http://schemas.openxmlformats.org/officeDocument/2006/relationships/ctrlProp" Target="../ctrlProps/ctrlProp71.xml"/><Relationship Id="rId77" Type="http://schemas.openxmlformats.org/officeDocument/2006/relationships/ctrlProp" Target="../ctrlProps/ctrlProp92.xml"/><Relationship Id="rId100" Type="http://schemas.openxmlformats.org/officeDocument/2006/relationships/ctrlProp" Target="../ctrlProps/ctrlProp115.xml"/><Relationship Id="rId105" Type="http://schemas.openxmlformats.org/officeDocument/2006/relationships/ctrlProp" Target="../ctrlProps/ctrlProp120.xml"/><Relationship Id="rId8" Type="http://schemas.openxmlformats.org/officeDocument/2006/relationships/ctrlProp" Target="../ctrlProps/ctrlProp23.xml"/><Relationship Id="rId51" Type="http://schemas.openxmlformats.org/officeDocument/2006/relationships/ctrlProp" Target="../ctrlProps/ctrlProp66.xml"/><Relationship Id="rId72" Type="http://schemas.openxmlformats.org/officeDocument/2006/relationships/ctrlProp" Target="../ctrlProps/ctrlProp87.xml"/><Relationship Id="rId93" Type="http://schemas.openxmlformats.org/officeDocument/2006/relationships/ctrlProp" Target="../ctrlProps/ctrlProp108.xml"/><Relationship Id="rId98" Type="http://schemas.openxmlformats.org/officeDocument/2006/relationships/ctrlProp" Target="../ctrlProps/ctrlProp113.xml"/><Relationship Id="rId3" Type="http://schemas.openxmlformats.org/officeDocument/2006/relationships/vmlDrawing" Target="../drawings/vmlDrawing2.vml"/><Relationship Id="rId25" Type="http://schemas.openxmlformats.org/officeDocument/2006/relationships/ctrlProp" Target="../ctrlProps/ctrlProp40.xml"/><Relationship Id="rId46" Type="http://schemas.openxmlformats.org/officeDocument/2006/relationships/ctrlProp" Target="../ctrlProps/ctrlProp61.xml"/><Relationship Id="rId67" Type="http://schemas.openxmlformats.org/officeDocument/2006/relationships/ctrlProp" Target="../ctrlProps/ctrlProp82.xml"/><Relationship Id="rId20" Type="http://schemas.openxmlformats.org/officeDocument/2006/relationships/ctrlProp" Target="../ctrlProps/ctrlProp35.xml"/><Relationship Id="rId41" Type="http://schemas.openxmlformats.org/officeDocument/2006/relationships/ctrlProp" Target="../ctrlProps/ctrlProp56.xml"/><Relationship Id="rId62" Type="http://schemas.openxmlformats.org/officeDocument/2006/relationships/ctrlProp" Target="../ctrlProps/ctrlProp77.xml"/><Relationship Id="rId83" Type="http://schemas.openxmlformats.org/officeDocument/2006/relationships/ctrlProp" Target="../ctrlProps/ctrlProp98.xml"/><Relationship Id="rId88" Type="http://schemas.openxmlformats.org/officeDocument/2006/relationships/ctrlProp" Target="../ctrlProps/ctrlProp103.xml"/><Relationship Id="rId111" Type="http://schemas.openxmlformats.org/officeDocument/2006/relationships/ctrlProp" Target="../ctrlProps/ctrlProp12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M33"/>
  <sheetViews>
    <sheetView showGridLines="0" tabSelected="1" view="pageBreakPreview" zoomScaleNormal="100" zoomScaleSheetLayoutView="100" workbookViewId="0">
      <selection activeCell="H8" sqref="H8"/>
    </sheetView>
  </sheetViews>
  <sheetFormatPr defaultColWidth="9" defaultRowHeight="13"/>
  <cols>
    <col min="1" max="1" width="2.58203125" style="78" customWidth="1"/>
    <col min="2" max="2" width="20.58203125" style="78" customWidth="1"/>
    <col min="3" max="3" width="2.58203125" style="78" customWidth="1"/>
    <col min="4" max="13" width="6.58203125" style="78" customWidth="1"/>
    <col min="14" max="16384" width="9" style="78"/>
  </cols>
  <sheetData>
    <row r="1" spans="1:13" ht="30" customHeight="1">
      <c r="A1" s="433"/>
      <c r="B1" s="433"/>
      <c r="C1" s="433"/>
      <c r="D1" s="433"/>
      <c r="E1" s="433"/>
      <c r="F1" s="433"/>
      <c r="G1" s="433"/>
      <c r="H1" s="433"/>
      <c r="I1" s="433"/>
      <c r="J1" s="433"/>
      <c r="K1" s="433"/>
      <c r="L1" s="433"/>
      <c r="M1" s="433"/>
    </row>
    <row r="2" spans="1:13" ht="40" customHeight="1">
      <c r="A2" s="434" t="s">
        <v>316</v>
      </c>
      <c r="B2" s="434"/>
      <c r="C2" s="434"/>
      <c r="D2" s="434"/>
      <c r="E2" s="434"/>
      <c r="F2" s="434"/>
      <c r="G2" s="434"/>
      <c r="H2" s="434"/>
      <c r="I2" s="434"/>
      <c r="J2" s="434"/>
      <c r="K2" s="434"/>
      <c r="L2" s="434"/>
      <c r="M2" s="434"/>
    </row>
    <row r="3" spans="1:13" ht="40" customHeight="1">
      <c r="A3" s="435" t="s">
        <v>293</v>
      </c>
      <c r="B3" s="435"/>
      <c r="C3" s="435"/>
      <c r="D3" s="435"/>
      <c r="E3" s="435"/>
      <c r="F3" s="435"/>
      <c r="G3" s="435"/>
      <c r="H3" s="435"/>
      <c r="I3" s="435"/>
      <c r="J3" s="435"/>
      <c r="K3" s="435"/>
      <c r="L3" s="435"/>
      <c r="M3" s="435"/>
    </row>
    <row r="4" spans="1:13" ht="60" customHeight="1">
      <c r="A4" s="79"/>
      <c r="B4" s="79"/>
      <c r="C4" s="79"/>
      <c r="D4" s="79"/>
      <c r="E4" s="79"/>
      <c r="F4" s="79"/>
      <c r="G4" s="79"/>
      <c r="H4" s="79"/>
      <c r="I4" s="79"/>
      <c r="J4" s="79"/>
      <c r="K4" s="79"/>
      <c r="L4" s="79"/>
      <c r="M4" s="79"/>
    </row>
    <row r="5" spans="1:13" s="81" customFormat="1" ht="31.5" hidden="1" customHeight="1">
      <c r="A5" s="436" t="s">
        <v>294</v>
      </c>
      <c r="B5" s="437"/>
      <c r="C5" s="438"/>
      <c r="D5" s="80"/>
      <c r="E5" s="442" t="s">
        <v>295</v>
      </c>
      <c r="F5" s="442"/>
      <c r="G5" s="442"/>
      <c r="H5" s="442"/>
      <c r="I5" s="442"/>
      <c r="J5" s="442"/>
      <c r="K5" s="443"/>
      <c r="M5" s="82"/>
    </row>
    <row r="6" spans="1:13" s="81" customFormat="1" ht="31.5" hidden="1" customHeight="1">
      <c r="A6" s="439"/>
      <c r="B6" s="440"/>
      <c r="C6" s="441"/>
      <c r="D6" s="80"/>
      <c r="E6" s="442" t="s">
        <v>296</v>
      </c>
      <c r="F6" s="442"/>
      <c r="G6" s="442"/>
      <c r="H6" s="442"/>
      <c r="I6" s="442"/>
      <c r="J6" s="442"/>
      <c r="K6" s="443"/>
      <c r="M6" s="82"/>
    </row>
    <row r="7" spans="1:13" s="81" customFormat="1" ht="31.5" hidden="1" customHeight="1">
      <c r="A7" s="83"/>
      <c r="D7" s="84" t="s">
        <v>297</v>
      </c>
      <c r="M7" s="82"/>
    </row>
    <row r="8" spans="1:13" ht="31.5" customHeight="1">
      <c r="A8" s="85"/>
      <c r="B8" s="85"/>
      <c r="C8" s="85"/>
      <c r="D8" s="85"/>
      <c r="E8" s="86"/>
      <c r="F8" s="86"/>
      <c r="G8" s="86"/>
      <c r="H8" s="86"/>
      <c r="I8" s="85"/>
      <c r="J8" s="85"/>
      <c r="K8" s="85"/>
      <c r="L8" s="85"/>
      <c r="M8" s="85"/>
    </row>
    <row r="9" spans="1:13" ht="31.5" customHeight="1">
      <c r="A9" s="87"/>
      <c r="B9" s="88" t="s">
        <v>298</v>
      </c>
      <c r="C9" s="89"/>
      <c r="D9" s="444" t="s">
        <v>299</v>
      </c>
      <c r="E9" s="445"/>
      <c r="F9" s="445"/>
      <c r="G9" s="446"/>
      <c r="H9" s="90"/>
      <c r="I9" s="90"/>
      <c r="J9" s="90"/>
      <c r="K9" s="90"/>
      <c r="L9" s="90"/>
      <c r="M9" s="90"/>
    </row>
    <row r="10" spans="1:13" ht="31.5" customHeight="1">
      <c r="A10" s="92"/>
      <c r="B10" s="93" t="s">
        <v>300</v>
      </c>
      <c r="C10" s="94"/>
      <c r="D10" s="447"/>
      <c r="E10" s="448"/>
      <c r="F10" s="448"/>
      <c r="G10" s="448"/>
      <c r="H10" s="448"/>
      <c r="I10" s="448"/>
      <c r="J10" s="448"/>
      <c r="K10" s="448"/>
      <c r="L10" s="448"/>
      <c r="M10" s="449"/>
    </row>
    <row r="11" spans="1:13" ht="31.5" customHeight="1">
      <c r="A11" s="95"/>
      <c r="B11" s="96" t="s">
        <v>301</v>
      </c>
      <c r="C11" s="97"/>
      <c r="D11" s="462"/>
      <c r="E11" s="463"/>
      <c r="F11" s="463"/>
      <c r="G11" s="463"/>
      <c r="H11" s="463"/>
      <c r="I11" s="463"/>
      <c r="J11" s="463"/>
      <c r="K11" s="463"/>
      <c r="L11" s="463"/>
      <c r="M11" s="464"/>
    </row>
    <row r="12" spans="1:13" ht="31.5" customHeight="1">
      <c r="A12" s="98"/>
      <c r="B12" s="99" t="s">
        <v>302</v>
      </c>
      <c r="C12" s="100"/>
      <c r="D12" s="447"/>
      <c r="E12" s="448" t="str">
        <f>IF($D$10="","",VLOOKUP($D$10,[1]list!$B$2:$U$11,11,FALSE))</f>
        <v/>
      </c>
      <c r="F12" s="448" t="str">
        <f>IF($D$10="","",VLOOKUP($D$10,[1]list!$B$2:$U$11,11,FALSE))</f>
        <v/>
      </c>
      <c r="G12" s="448" t="str">
        <f>IF($D$10="","",VLOOKUP($D$10,[1]list!$B$2:$U$11,11,FALSE))</f>
        <v/>
      </c>
      <c r="H12" s="448" t="str">
        <f>IF($D$10="","",VLOOKUP($D$10,[1]list!$B$2:$U$11,11,FALSE))</f>
        <v/>
      </c>
      <c r="I12" s="448" t="str">
        <f>IF($D$10="","",VLOOKUP($D$10,[1]list!$B$2:$U$11,11,FALSE))</f>
        <v/>
      </c>
      <c r="J12" s="448" t="str">
        <f>IF($D$10="","",VLOOKUP($D$10,[1]list!$B$2:$U$11,11,FALSE))</f>
        <v/>
      </c>
      <c r="K12" s="448" t="str">
        <f>IF($D$10="","",VLOOKUP($D$10,[1]list!$B$2:$U$11,11,FALSE))</f>
        <v/>
      </c>
      <c r="L12" s="448" t="str">
        <f>IF($D$10="","",VLOOKUP($D$10,[1]list!$B$2:$U$11,11,FALSE))</f>
        <v/>
      </c>
      <c r="M12" s="449" t="str">
        <f>IF($D$10="","",VLOOKUP($D$10,[1]list!$B$2:$U$11,11,FALSE))</f>
        <v/>
      </c>
    </row>
    <row r="13" spans="1:13" ht="31.5" customHeight="1">
      <c r="A13" s="95"/>
      <c r="B13" s="96" t="s">
        <v>303</v>
      </c>
      <c r="C13" s="97"/>
      <c r="D13" s="450" t="s">
        <v>304</v>
      </c>
      <c r="E13" s="451"/>
      <c r="F13" s="444"/>
      <c r="G13" s="446"/>
      <c r="H13" s="450" t="s">
        <v>305</v>
      </c>
      <c r="I13" s="451"/>
      <c r="J13" s="452"/>
      <c r="K13" s="453" t="str">
        <f>IF($D$10="","",VLOOKUP($D$10,[1]list!$B$2:$U$11,11,FALSE))</f>
        <v/>
      </c>
      <c r="L13" s="453" t="str">
        <f>IF($D$10="","",VLOOKUP($D$10,[1]list!$B$2:$U$11,11,FALSE))</f>
        <v/>
      </c>
      <c r="M13" s="454" t="str">
        <f>IF($D$10="","",VLOOKUP($D$10,[1]list!$B$2:$U$11,11,FALSE))</f>
        <v/>
      </c>
    </row>
    <row r="14" spans="1:13" ht="31.5" customHeight="1">
      <c r="A14" s="465" t="s">
        <v>306</v>
      </c>
      <c r="B14" s="476"/>
      <c r="C14" s="477"/>
      <c r="D14" s="101" t="s">
        <v>307</v>
      </c>
      <c r="E14" s="484"/>
      <c r="F14" s="484" t="str">
        <f>IF($D$10="","",VLOOKUP($D$10,[1]list!$B$2:$U$11,11,FALSE))</f>
        <v/>
      </c>
      <c r="G14" s="102"/>
      <c r="H14" s="102"/>
      <c r="I14" s="102"/>
      <c r="J14" s="102"/>
      <c r="K14" s="102"/>
      <c r="L14" s="102"/>
      <c r="M14" s="103"/>
    </row>
    <row r="15" spans="1:13" ht="31.5" customHeight="1">
      <c r="A15" s="478"/>
      <c r="B15" s="479"/>
      <c r="C15" s="480"/>
      <c r="D15" s="485"/>
      <c r="E15" s="486" t="str">
        <f>IF($D$10="","",VLOOKUP($D$10,[1]list!$B$2:$U$11,11,FALSE))</f>
        <v/>
      </c>
      <c r="F15" s="486" t="str">
        <f>IF($D$10="","",VLOOKUP($D$10,[1]list!$B$2:$U$11,11,FALSE))</f>
        <v/>
      </c>
      <c r="G15" s="486" t="str">
        <f>IF($D$10="","",VLOOKUP($D$10,[1]list!$B$2:$U$11,11,FALSE))</f>
        <v/>
      </c>
      <c r="H15" s="486" t="str">
        <f>IF($D$10="","",VLOOKUP($D$10,[1]list!$B$2:$U$11,11,FALSE))</f>
        <v/>
      </c>
      <c r="I15" s="486" t="str">
        <f>IF($D$10="","",VLOOKUP($D$10,[1]list!$B$2:$U$11,11,FALSE))</f>
        <v/>
      </c>
      <c r="J15" s="486" t="str">
        <f>IF($D$10="","",VLOOKUP($D$10,[1]list!$B$2:$U$11,11,FALSE))</f>
        <v/>
      </c>
      <c r="K15" s="486" t="str">
        <f>IF($D$10="","",VLOOKUP($D$10,[1]list!$B$2:$U$11,11,FALSE))</f>
        <v/>
      </c>
      <c r="L15" s="486" t="str">
        <f>IF($D$10="","",VLOOKUP($D$10,[1]list!$B$2:$U$11,11,FALSE))</f>
        <v/>
      </c>
      <c r="M15" s="487" t="str">
        <f>IF($D$10="","",VLOOKUP($D$10,[1]list!$B$2:$U$11,11,FALSE))</f>
        <v/>
      </c>
    </row>
    <row r="16" spans="1:13" ht="31.5" customHeight="1">
      <c r="A16" s="478"/>
      <c r="B16" s="479"/>
      <c r="C16" s="480"/>
      <c r="D16" s="450" t="s">
        <v>308</v>
      </c>
      <c r="E16" s="451"/>
      <c r="F16" s="450"/>
      <c r="G16" s="455" t="str">
        <f>IF($D$10="","",VLOOKUP($D$10,[1]list!$B$2:$U$11,11,FALSE))</f>
        <v/>
      </c>
      <c r="H16" s="456" t="str">
        <f>IF($D$10="","",VLOOKUP($D$10,[1]list!$B$2:$U$11,11,FALSE))</f>
        <v/>
      </c>
      <c r="I16" s="450" t="s">
        <v>309</v>
      </c>
      <c r="J16" s="451"/>
      <c r="K16" s="450"/>
      <c r="L16" s="455" t="str">
        <f>IF($D$10="","",VLOOKUP($D$10,[1]list!$B$2:$U$11,11,FALSE))</f>
        <v/>
      </c>
      <c r="M16" s="456" t="str">
        <f>IF($D$10="","",VLOOKUP($D$10,[1]list!$B$2:$U$11,11,FALSE))</f>
        <v/>
      </c>
    </row>
    <row r="17" spans="1:13" ht="31.5" customHeight="1">
      <c r="A17" s="481"/>
      <c r="B17" s="482"/>
      <c r="C17" s="483"/>
      <c r="D17" s="457" t="s">
        <v>310</v>
      </c>
      <c r="E17" s="458"/>
      <c r="F17" s="457" t="s">
        <v>311</v>
      </c>
      <c r="G17" s="459"/>
      <c r="H17" s="455"/>
      <c r="I17" s="455"/>
      <c r="J17" s="455"/>
      <c r="K17" s="455"/>
      <c r="L17" s="455"/>
      <c r="M17" s="456"/>
    </row>
    <row r="18" spans="1:13" ht="31.5" customHeight="1">
      <c r="A18" s="104"/>
      <c r="B18" s="105" t="s">
        <v>312</v>
      </c>
      <c r="C18" s="106"/>
      <c r="D18" s="450"/>
      <c r="E18" s="455"/>
      <c r="F18" s="455"/>
      <c r="G18" s="455"/>
      <c r="H18" s="455"/>
      <c r="I18" s="455"/>
      <c r="J18" s="455"/>
      <c r="K18" s="455"/>
      <c r="L18" s="455"/>
      <c r="M18" s="456"/>
    </row>
    <row r="19" spans="1:13" ht="31.5" customHeight="1">
      <c r="A19" s="94"/>
      <c r="B19" s="93"/>
      <c r="C19" s="94"/>
      <c r="D19" s="107"/>
      <c r="E19" s="108"/>
      <c r="F19" s="108"/>
      <c r="G19" s="108"/>
      <c r="H19" s="108"/>
      <c r="I19" s="108"/>
      <c r="J19" s="108"/>
      <c r="K19" s="108"/>
      <c r="L19" s="108"/>
      <c r="M19" s="108"/>
    </row>
    <row r="20" spans="1:13" ht="31.5" customHeight="1">
      <c r="A20" s="106"/>
      <c r="B20" s="105"/>
      <c r="C20" s="106"/>
      <c r="D20" s="109"/>
      <c r="E20" s="110"/>
      <c r="F20" s="110"/>
      <c r="G20" s="110"/>
      <c r="H20" s="110"/>
      <c r="I20" s="110"/>
      <c r="J20" s="110"/>
      <c r="K20" s="110"/>
      <c r="L20" s="110"/>
      <c r="M20" s="110"/>
    </row>
    <row r="21" spans="1:13" ht="31.5" customHeight="1">
      <c r="A21" s="465" t="s">
        <v>313</v>
      </c>
      <c r="B21" s="466"/>
      <c r="C21" s="467"/>
      <c r="D21" s="450" t="s">
        <v>304</v>
      </c>
      <c r="E21" s="451"/>
      <c r="F21" s="444"/>
      <c r="G21" s="474"/>
      <c r="H21" s="450" t="s">
        <v>314</v>
      </c>
      <c r="I21" s="451"/>
      <c r="J21" s="444"/>
      <c r="K21" s="475"/>
      <c r="L21" s="475"/>
      <c r="M21" s="474"/>
    </row>
    <row r="22" spans="1:13" ht="31.5" customHeight="1">
      <c r="A22" s="468"/>
      <c r="B22" s="469"/>
      <c r="C22" s="470"/>
      <c r="D22" s="450" t="s">
        <v>308</v>
      </c>
      <c r="E22" s="451"/>
      <c r="F22" s="450"/>
      <c r="G22" s="455"/>
      <c r="H22" s="456"/>
      <c r="I22" s="450" t="s">
        <v>309</v>
      </c>
      <c r="J22" s="451"/>
      <c r="K22" s="450"/>
      <c r="L22" s="455"/>
      <c r="M22" s="456"/>
    </row>
    <row r="23" spans="1:13" ht="31.5" customHeight="1">
      <c r="A23" s="471"/>
      <c r="B23" s="472"/>
      <c r="C23" s="473"/>
      <c r="D23" s="460" t="s">
        <v>315</v>
      </c>
      <c r="E23" s="461"/>
      <c r="F23" s="457" t="s">
        <v>311</v>
      </c>
      <c r="G23" s="459"/>
      <c r="H23" s="455"/>
      <c r="I23" s="455"/>
      <c r="J23" s="455"/>
      <c r="K23" s="455"/>
      <c r="L23" s="455"/>
      <c r="M23" s="456"/>
    </row>
    <row r="24" spans="1:13" ht="31.5" customHeight="1"/>
    <row r="25" spans="1:13" ht="25" customHeight="1"/>
    <row r="26" spans="1:13" ht="25" customHeight="1"/>
    <row r="27" spans="1:13" ht="25" customHeight="1"/>
    <row r="28" spans="1:13" ht="25" customHeight="1"/>
    <row r="29" spans="1:13" ht="25" customHeight="1"/>
    <row r="30" spans="1:13" ht="25" customHeight="1"/>
    <row r="31" spans="1:13" s="91" customFormat="1" ht="25" customHeight="1"/>
    <row r="32" spans="1:13" s="91" customFormat="1" ht="25" customHeight="1"/>
    <row r="33" ht="25" customHeight="1"/>
  </sheetData>
  <mergeCells count="35">
    <mergeCell ref="D23:E23"/>
    <mergeCell ref="F23:M23"/>
    <mergeCell ref="D11:M11"/>
    <mergeCell ref="D18:M18"/>
    <mergeCell ref="A21:C23"/>
    <mergeCell ref="D21:E21"/>
    <mergeCell ref="F21:G21"/>
    <mergeCell ref="H21:I21"/>
    <mergeCell ref="J21:M21"/>
    <mergeCell ref="D22:E22"/>
    <mergeCell ref="F22:H22"/>
    <mergeCell ref="I22:J22"/>
    <mergeCell ref="K22:M22"/>
    <mergeCell ref="A14:C17"/>
    <mergeCell ref="E14:F14"/>
    <mergeCell ref="D15:M15"/>
    <mergeCell ref="D16:E16"/>
    <mergeCell ref="F16:H16"/>
    <mergeCell ref="I16:J16"/>
    <mergeCell ref="K16:M16"/>
    <mergeCell ref="D17:E17"/>
    <mergeCell ref="F17:M17"/>
    <mergeCell ref="D9:G9"/>
    <mergeCell ref="D10:M10"/>
    <mergeCell ref="D12:M12"/>
    <mergeCell ref="D13:E13"/>
    <mergeCell ref="F13:G13"/>
    <mergeCell ref="H13:I13"/>
    <mergeCell ref="J13:M13"/>
    <mergeCell ref="A1:M1"/>
    <mergeCell ref="A2:M2"/>
    <mergeCell ref="A3:M3"/>
    <mergeCell ref="A5:C6"/>
    <mergeCell ref="E5:K5"/>
    <mergeCell ref="E6:K6"/>
  </mergeCells>
  <phoneticPr fontId="3"/>
  <printOptions horizontalCentered="1"/>
  <pageMargins left="0.78740157480314965" right="0.39370078740157483" top="0.39370078740157483" bottom="0.39370078740157483" header="0.51181102362204722" footer="0.11811023622047245"/>
  <pageSetup paperSize="9" scale="90" orientation="portrait" r:id="rId1"/>
  <headerFooter alignWithMargins="0">
    <oddFooter>&amp;L（&amp;A）</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pageSetUpPr fitToPage="1"/>
  </sheetPr>
  <dimension ref="A1:P187"/>
  <sheetViews>
    <sheetView view="pageBreakPreview" zoomScaleNormal="80" zoomScaleSheetLayoutView="100" workbookViewId="0">
      <pane xSplit="1" ySplit="2" topLeftCell="B3" activePane="bottomRight" state="frozen"/>
      <selection activeCell="E22" sqref="E22:N23"/>
      <selection pane="topRight" activeCell="E22" sqref="E22:N23"/>
      <selection pane="bottomLeft" activeCell="E22" sqref="E22:N23"/>
      <selection pane="bottomRight" activeCell="E162" sqref="E162"/>
    </sheetView>
  </sheetViews>
  <sheetFormatPr defaultColWidth="9" defaultRowHeight="20.149999999999999" customHeight="1"/>
  <cols>
    <col min="1" max="1" width="23.58203125" style="44" customWidth="1"/>
    <col min="2" max="2" width="56" style="45" customWidth="1"/>
    <col min="3" max="3" width="4.08203125" style="49" customWidth="1"/>
    <col min="4" max="4" width="15.58203125" style="47" customWidth="1"/>
    <col min="5" max="5" width="30.58203125" style="48" customWidth="1"/>
    <col min="6" max="6" width="0" style="10" hidden="1" customWidth="1"/>
    <col min="7" max="7" width="26.5" style="10" hidden="1" customWidth="1"/>
    <col min="8" max="16" width="0" style="10" hidden="1" customWidth="1"/>
    <col min="17" max="16384" width="9" style="10"/>
  </cols>
  <sheetData>
    <row r="1" spans="1:16" ht="28.9" customHeight="1">
      <c r="A1" s="1" t="s">
        <v>467</v>
      </c>
      <c r="B1" s="1"/>
      <c r="C1" s="1"/>
      <c r="D1" s="2"/>
      <c r="E1" s="3"/>
      <c r="F1" s="4" t="s">
        <v>0</v>
      </c>
      <c r="G1" s="5" t="s">
        <v>1</v>
      </c>
      <c r="H1" s="6"/>
      <c r="I1" s="7" t="s">
        <v>2</v>
      </c>
      <c r="J1" s="7" t="s">
        <v>3</v>
      </c>
      <c r="K1" s="8" t="s">
        <v>4</v>
      </c>
      <c r="L1" s="8" t="s">
        <v>5</v>
      </c>
      <c r="M1" s="9" t="s">
        <v>6</v>
      </c>
      <c r="N1" s="9" t="s">
        <v>4</v>
      </c>
      <c r="O1" s="8" t="s">
        <v>7</v>
      </c>
      <c r="P1" s="8" t="s">
        <v>8</v>
      </c>
    </row>
    <row r="2" spans="1:16" ht="28.9" customHeight="1">
      <c r="A2" s="11" t="s">
        <v>9</v>
      </c>
      <c r="B2" s="12" t="s">
        <v>10</v>
      </c>
      <c r="C2" s="13"/>
      <c r="D2" s="14" t="s">
        <v>11</v>
      </c>
      <c r="E2" s="15" t="s">
        <v>12</v>
      </c>
      <c r="F2" s="16" t="s">
        <v>13</v>
      </c>
      <c r="G2" s="17" t="s">
        <v>14</v>
      </c>
      <c r="H2" s="18" t="s">
        <v>15</v>
      </c>
      <c r="I2" s="19">
        <f ca="1">TODAY()</f>
        <v>45826</v>
      </c>
    </row>
    <row r="3" spans="1:16" s="306" customFormat="1" ht="28.5" customHeight="1">
      <c r="A3" s="302" t="s">
        <v>16</v>
      </c>
      <c r="B3" s="300" t="s">
        <v>17</v>
      </c>
      <c r="C3" s="303" t="s">
        <v>18</v>
      </c>
      <c r="D3" s="304" t="s">
        <v>19</v>
      </c>
      <c r="E3" s="20"/>
      <c r="F3" s="305"/>
      <c r="G3" s="21"/>
      <c r="H3" s="306" t="str">
        <f>IF(A3=0,H2,INDEX([2]調査対象選定!A:A,MATCH(A3,[2]調査対象選定!B:B,0)))</f>
        <v>○</v>
      </c>
      <c r="I3" s="307" t="str">
        <f ca="1">TEXT(I2,"gge.m.d")&amp;CHAR(10)&amp;"指導員:"</f>
        <v>令7.6.18
指導員:</v>
      </c>
    </row>
    <row r="4" spans="1:16" s="306" customFormat="1" ht="28.5" customHeight="1">
      <c r="A4" s="527" t="s">
        <v>20</v>
      </c>
      <c r="B4" s="297" t="s">
        <v>874</v>
      </c>
      <c r="C4" s="308" t="s">
        <v>2</v>
      </c>
      <c r="D4" s="309" t="s">
        <v>21</v>
      </c>
      <c r="E4" s="295"/>
      <c r="F4" s="310"/>
      <c r="G4" s="22"/>
      <c r="H4" s="306" t="str">
        <f>IF(A4=0,H3,INDEX([2]調査対象選定!A:A,MATCH(A4,[2]調査対象選定!B:B,0)))</f>
        <v>○</v>
      </c>
    </row>
    <row r="5" spans="1:16" s="306" customFormat="1" ht="28.5" customHeight="1">
      <c r="A5" s="528"/>
      <c r="B5" s="298" t="s">
        <v>875</v>
      </c>
      <c r="C5" s="311" t="s">
        <v>2</v>
      </c>
      <c r="D5" s="312" t="s">
        <v>21</v>
      </c>
      <c r="E5" s="296"/>
      <c r="F5" s="313"/>
      <c r="G5" s="23"/>
      <c r="H5" s="306" t="str">
        <f>IF(A5=0,H4,INDEX([2]調査対象選定!A:A,MATCH(A5,[2]調査対象選定!B:B,0)))</f>
        <v>○</v>
      </c>
    </row>
    <row r="6" spans="1:16" s="306" customFormat="1" ht="28.5" customHeight="1">
      <c r="A6" s="529" t="s">
        <v>22</v>
      </c>
      <c r="B6" s="297" t="s">
        <v>23</v>
      </c>
      <c r="C6" s="314" t="s">
        <v>18</v>
      </c>
      <c r="D6" s="309" t="s">
        <v>24</v>
      </c>
      <c r="E6" s="295"/>
      <c r="F6" s="310"/>
      <c r="G6" s="22"/>
      <c r="H6" s="306" t="str">
        <f>IF(A6=0,H5,INDEX([2]調査対象選定!A:A,MATCH(A6,[2]調査対象選定!B:B,0)))</f>
        <v>○</v>
      </c>
    </row>
    <row r="7" spans="1:16" s="306" customFormat="1" ht="28.5" customHeight="1">
      <c r="A7" s="530"/>
      <c r="B7" s="61" t="s">
        <v>25</v>
      </c>
      <c r="C7" s="315" t="s">
        <v>18</v>
      </c>
      <c r="D7" s="316" t="s">
        <v>26</v>
      </c>
      <c r="E7" s="24"/>
      <c r="F7" s="317"/>
      <c r="G7" s="25"/>
      <c r="H7" s="306" t="str">
        <f>IF(A7=0,H6,INDEX([2]調査対象選定!A:A,MATCH(A7,[2]調査対象選定!B:B,0)))</f>
        <v>○</v>
      </c>
    </row>
    <row r="8" spans="1:16" s="306" customFormat="1" ht="28.5" customHeight="1">
      <c r="A8" s="530"/>
      <c r="B8" s="61" t="s">
        <v>27</v>
      </c>
      <c r="C8" s="315" t="s">
        <v>18</v>
      </c>
      <c r="D8" s="316" t="s">
        <v>24</v>
      </c>
      <c r="E8" s="24"/>
      <c r="F8" s="318"/>
      <c r="G8" s="26"/>
      <c r="H8" s="306" t="str">
        <f>IF(A8=0,H7,INDEX([2]調査対象選定!A:A,MATCH(A8,[2]調査対象選定!B:B,0)))</f>
        <v>○</v>
      </c>
    </row>
    <row r="9" spans="1:16" s="306" customFormat="1" ht="28.5" customHeight="1">
      <c r="A9" s="531"/>
      <c r="B9" s="298" t="s">
        <v>28</v>
      </c>
      <c r="C9" s="319" t="s">
        <v>18</v>
      </c>
      <c r="D9" s="312" t="s">
        <v>29</v>
      </c>
      <c r="E9" s="296"/>
      <c r="F9" s="313"/>
      <c r="G9" s="23"/>
      <c r="H9" s="306" t="str">
        <f>IF(A9=0,H8,INDEX([2]調査対象選定!A:A,MATCH(A9,[2]調査対象選定!B:B,0)))</f>
        <v>○</v>
      </c>
    </row>
    <row r="10" spans="1:16" s="306" customFormat="1" ht="28.5" customHeight="1">
      <c r="A10" s="529" t="s">
        <v>30</v>
      </c>
      <c r="B10" s="297" t="s">
        <v>31</v>
      </c>
      <c r="C10" s="320" t="s">
        <v>18</v>
      </c>
      <c r="D10" s="309" t="s">
        <v>32</v>
      </c>
      <c r="E10" s="529"/>
      <c r="F10" s="310"/>
      <c r="G10" s="22"/>
      <c r="H10" s="306" t="str">
        <f>IF(A10=0,H9,INDEX([2]調査対象選定!A:A,MATCH(A10,[2]調査対象選定!B:B,0)))</f>
        <v>○</v>
      </c>
    </row>
    <row r="11" spans="1:16" s="306" customFormat="1" ht="36">
      <c r="A11" s="531"/>
      <c r="B11" s="298" t="s">
        <v>570</v>
      </c>
      <c r="C11" s="319" t="s">
        <v>18</v>
      </c>
      <c r="D11" s="312" t="s">
        <v>24</v>
      </c>
      <c r="E11" s="531"/>
      <c r="F11" s="313"/>
      <c r="G11" s="23"/>
      <c r="H11" s="306" t="str">
        <f>IF(A11=0,H10,INDEX([2]調査対象選定!A:A,MATCH(A11,[2]調査対象選定!B:B,0)))</f>
        <v>○</v>
      </c>
    </row>
    <row r="12" spans="1:16" s="306" customFormat="1" ht="36">
      <c r="A12" s="532" t="s">
        <v>34</v>
      </c>
      <c r="B12" s="299" t="s">
        <v>571</v>
      </c>
      <c r="C12" s="320" t="s">
        <v>2</v>
      </c>
      <c r="D12" s="321" t="s">
        <v>19</v>
      </c>
      <c r="E12" s="27"/>
      <c r="F12" s="310"/>
      <c r="G12" s="22"/>
      <c r="H12" s="306" t="str">
        <f>IF(A12=0,H11,INDEX([2]調査対象選定!A:A,MATCH(A12,[2]調査対象選定!B:B,0)))</f>
        <v>○</v>
      </c>
    </row>
    <row r="13" spans="1:16" s="306" customFormat="1" ht="36">
      <c r="A13" s="533"/>
      <c r="B13" s="300" t="s">
        <v>572</v>
      </c>
      <c r="C13" s="319" t="s">
        <v>2</v>
      </c>
      <c r="D13" s="322" t="s">
        <v>19</v>
      </c>
      <c r="E13" s="20"/>
      <c r="F13" s="313"/>
      <c r="G13" s="23"/>
      <c r="H13" s="306" t="str">
        <f>IF(A13=0,H12,INDEX([2]調査対象選定!A:A,MATCH(A13,[2]調査対象選定!B:B,0)))</f>
        <v>○</v>
      </c>
    </row>
    <row r="14" spans="1:16" s="306" customFormat="1" ht="48">
      <c r="A14" s="323" t="s">
        <v>35</v>
      </c>
      <c r="B14" s="66" t="s">
        <v>573</v>
      </c>
      <c r="C14" s="303" t="s">
        <v>2</v>
      </c>
      <c r="D14" s="324" t="s">
        <v>19</v>
      </c>
      <c r="E14" s="28" t="s">
        <v>36</v>
      </c>
      <c r="F14" s="305"/>
      <c r="G14" s="21"/>
      <c r="H14" s="306" t="str">
        <f>IF(A14=0,H13,INDEX([2]調査対象選定!A:A,MATCH(A14,[2]調査対象選定!B:B,0)))</f>
        <v>○</v>
      </c>
    </row>
    <row r="15" spans="1:16" s="306" customFormat="1" ht="28.5" customHeight="1">
      <c r="A15" s="534" t="s">
        <v>37</v>
      </c>
      <c r="B15" s="299" t="s">
        <v>574</v>
      </c>
      <c r="C15" s="320" t="s">
        <v>2</v>
      </c>
      <c r="D15" s="321" t="s">
        <v>19</v>
      </c>
      <c r="E15" s="27"/>
      <c r="F15" s="310"/>
      <c r="G15" s="22"/>
      <c r="H15" s="306" t="str">
        <f>IF(A15=0,H14,INDEX([2]調査対象選定!A:A,MATCH(A15,[2]調査対象選定!B:B,0)))</f>
        <v>○</v>
      </c>
    </row>
    <row r="16" spans="1:16" s="306" customFormat="1" ht="28.5" customHeight="1">
      <c r="A16" s="535"/>
      <c r="B16" s="299" t="s">
        <v>38</v>
      </c>
      <c r="C16" s="315" t="s">
        <v>2</v>
      </c>
      <c r="D16" s="321" t="s">
        <v>19</v>
      </c>
      <c r="E16" s="27"/>
      <c r="F16" s="318"/>
      <c r="G16" s="25"/>
      <c r="H16" s="306" t="str">
        <f>IF(A16=0,H15,INDEX([2]調査対象選定!A:A,MATCH(A16,[2]調査対象選定!B:B,0)))</f>
        <v>○</v>
      </c>
    </row>
    <row r="17" spans="1:8" s="306" customFormat="1" ht="28.5" customHeight="1">
      <c r="A17" s="535"/>
      <c r="B17" s="61" t="s">
        <v>39</v>
      </c>
      <c r="C17" s="325" t="s">
        <v>2</v>
      </c>
      <c r="D17" s="316" t="s">
        <v>19</v>
      </c>
      <c r="E17" s="24"/>
      <c r="F17" s="318"/>
      <c r="G17" s="25"/>
      <c r="H17" s="306" t="str">
        <f>IF(A17=0,H16,INDEX([2]調査対象選定!A:A,MATCH(A17,[2]調査対象選定!B:B,0)))</f>
        <v>○</v>
      </c>
    </row>
    <row r="18" spans="1:8" s="306" customFormat="1" ht="28.5" customHeight="1">
      <c r="A18" s="535"/>
      <c r="B18" s="61" t="s">
        <v>40</v>
      </c>
      <c r="C18" s="315" t="s">
        <v>2</v>
      </c>
      <c r="D18" s="316" t="s">
        <v>19</v>
      </c>
      <c r="E18" s="24"/>
      <c r="F18" s="326"/>
      <c r="G18" s="29"/>
      <c r="H18" s="306" t="str">
        <f>IF(A18=0,H17,INDEX([2]調査対象選定!A:A,MATCH(A18,[2]調査対象選定!B:B,0)))</f>
        <v>○</v>
      </c>
    </row>
    <row r="19" spans="1:8" s="306" customFormat="1" ht="28.5" customHeight="1">
      <c r="A19" s="535"/>
      <c r="B19" s="61" t="s">
        <v>41</v>
      </c>
      <c r="C19" s="315" t="s">
        <v>2</v>
      </c>
      <c r="D19" s="316" t="s">
        <v>19</v>
      </c>
      <c r="E19" s="24"/>
      <c r="F19" s="317"/>
      <c r="G19" s="25"/>
      <c r="H19" s="306" t="str">
        <f>IF(A19=0,H18,INDEX([2]調査対象選定!A:A,MATCH(A19,[2]調査対象選定!B:B,0)))</f>
        <v>○</v>
      </c>
    </row>
    <row r="20" spans="1:8" s="306" customFormat="1" ht="28.5" customHeight="1">
      <c r="A20" s="536"/>
      <c r="B20" s="61" t="s">
        <v>42</v>
      </c>
      <c r="C20" s="319" t="s">
        <v>2</v>
      </c>
      <c r="D20" s="316" t="s">
        <v>19</v>
      </c>
      <c r="E20" s="24"/>
      <c r="F20" s="327"/>
      <c r="G20" s="30"/>
      <c r="H20" s="306" t="str">
        <f>IF(A20=0,H19,INDEX([2]調査対象選定!A:A,MATCH(A20,[2]調査対象選定!B:B,0)))</f>
        <v>○</v>
      </c>
    </row>
    <row r="21" spans="1:8" s="306" customFormat="1" ht="48">
      <c r="A21" s="328" t="s">
        <v>43</v>
      </c>
      <c r="B21" s="329" t="s">
        <v>575</v>
      </c>
      <c r="C21" s="303" t="s">
        <v>2</v>
      </c>
      <c r="D21" s="330" t="s">
        <v>19</v>
      </c>
      <c r="E21" s="28"/>
      <c r="F21" s="305"/>
      <c r="G21" s="21"/>
      <c r="H21" s="306" t="str">
        <f>IF(A21=0,H20,INDEX([2]調査対象選定!A:A,MATCH(A21,[2]調査対象選定!B:B,0)))</f>
        <v>○</v>
      </c>
    </row>
    <row r="22" spans="1:8" s="306" customFormat="1" ht="28.5" customHeight="1">
      <c r="A22" s="524" t="s">
        <v>44</v>
      </c>
      <c r="B22" s="297" t="s">
        <v>576</v>
      </c>
      <c r="C22" s="320" t="s">
        <v>2</v>
      </c>
      <c r="D22" s="309" t="s">
        <v>19</v>
      </c>
      <c r="E22" s="295"/>
      <c r="F22" s="310"/>
      <c r="G22" s="22"/>
      <c r="H22" s="306" t="str">
        <f>IF(A22=0,H21,INDEX([2]調査対象選定!A:A,MATCH(A22,[2]調査対象選定!B:B,0)))</f>
        <v>○</v>
      </c>
    </row>
    <row r="23" spans="1:8" s="306" customFormat="1" ht="28.5" customHeight="1">
      <c r="A23" s="537"/>
      <c r="B23" s="67" t="s">
        <v>46</v>
      </c>
      <c r="C23" s="315" t="s">
        <v>18</v>
      </c>
      <c r="D23" s="331" t="s">
        <v>19</v>
      </c>
      <c r="E23" s="31"/>
      <c r="F23" s="318"/>
      <c r="G23" s="26"/>
      <c r="H23" s="306" t="str">
        <f>IF(A23=0,H22,INDEX([2]調査対象選定!A:A,MATCH(A23,[2]調査対象選定!B:B,0)))</f>
        <v>○</v>
      </c>
    </row>
    <row r="24" spans="1:8" s="306" customFormat="1" ht="28.5" customHeight="1">
      <c r="A24" s="526"/>
      <c r="B24" s="300" t="s">
        <v>47</v>
      </c>
      <c r="C24" s="319" t="s">
        <v>2</v>
      </c>
      <c r="D24" s="322" t="s">
        <v>19</v>
      </c>
      <c r="E24" s="296"/>
      <c r="F24" s="313"/>
      <c r="G24" s="23"/>
      <c r="H24" s="306" t="str">
        <f>IF(A24=0,H23,INDEX([2]調査対象選定!A:A,MATCH(A24,[2]調査対象選定!B:B,0)))</f>
        <v>○</v>
      </c>
    </row>
    <row r="25" spans="1:8" s="306" customFormat="1" ht="28.5" customHeight="1">
      <c r="A25" s="524" t="s">
        <v>48</v>
      </c>
      <c r="B25" s="297" t="s">
        <v>45</v>
      </c>
      <c r="C25" s="320" t="s">
        <v>2</v>
      </c>
      <c r="D25" s="309"/>
      <c r="E25" s="295"/>
      <c r="F25" s="310"/>
      <c r="G25" s="32"/>
      <c r="H25" s="306" t="str">
        <f>IF(A25=0,H24,INDEX([2]調査対象選定!A:A,MATCH(A25,[2]調査対象選定!B:B,0)))</f>
        <v>○</v>
      </c>
    </row>
    <row r="26" spans="1:8" s="306" customFormat="1" ht="72">
      <c r="A26" s="525"/>
      <c r="B26" s="61" t="s">
        <v>577</v>
      </c>
      <c r="C26" s="315" t="s">
        <v>2</v>
      </c>
      <c r="D26" s="316" t="s">
        <v>19</v>
      </c>
      <c r="E26" s="24"/>
      <c r="F26" s="318"/>
      <c r="G26" s="25"/>
      <c r="H26" s="306" t="str">
        <f>IF(A26=0,H25,INDEX([2]調査対象選定!A:A,MATCH(A26,[2]調査対象選定!B:B,0)))</f>
        <v>○</v>
      </c>
    </row>
    <row r="27" spans="1:8" s="306" customFormat="1" ht="136.5" customHeight="1">
      <c r="A27" s="525"/>
      <c r="B27" s="61" t="s">
        <v>578</v>
      </c>
      <c r="C27" s="315" t="s">
        <v>2</v>
      </c>
      <c r="D27" s="316" t="s">
        <v>19</v>
      </c>
      <c r="E27" s="24"/>
      <c r="F27" s="317"/>
      <c r="G27" s="25"/>
      <c r="H27" s="306" t="str">
        <f>IF(A27=0,H26,INDEX([2]調査対象選定!A:A,MATCH(A27,[2]調査対象選定!B:B,0)))</f>
        <v>○</v>
      </c>
    </row>
    <row r="28" spans="1:8" s="306" customFormat="1" ht="145.5" customHeight="1">
      <c r="A28" s="525"/>
      <c r="B28" s="61" t="s">
        <v>579</v>
      </c>
      <c r="C28" s="315" t="s">
        <v>2</v>
      </c>
      <c r="D28" s="316" t="s">
        <v>19</v>
      </c>
      <c r="E28" s="24"/>
      <c r="F28" s="317"/>
      <c r="G28" s="26"/>
      <c r="H28" s="306" t="str">
        <f>IF(A28=0,H27,INDEX([2]調査対象選定!A:A,MATCH(A28,[2]調査対象選定!B:B,0)))</f>
        <v>○</v>
      </c>
    </row>
    <row r="29" spans="1:8" s="306" customFormat="1" ht="60">
      <c r="A29" s="525"/>
      <c r="B29" s="61" t="s">
        <v>580</v>
      </c>
      <c r="C29" s="315" t="s">
        <v>2</v>
      </c>
      <c r="D29" s="316" t="s">
        <v>19</v>
      </c>
      <c r="E29" s="24"/>
      <c r="F29" s="317"/>
      <c r="G29" s="26"/>
      <c r="H29" s="306" t="str">
        <f>IF(A29=0,H28,INDEX([2]調査対象選定!A:A,MATCH(A29,[2]調査対象選定!B:B,0)))</f>
        <v>○</v>
      </c>
    </row>
    <row r="30" spans="1:8" s="306" customFormat="1" ht="60">
      <c r="A30" s="538"/>
      <c r="B30" s="300" t="s">
        <v>581</v>
      </c>
      <c r="C30" s="315" t="s">
        <v>2</v>
      </c>
      <c r="D30" s="322" t="s">
        <v>19</v>
      </c>
      <c r="E30" s="20"/>
      <c r="F30" s="326"/>
      <c r="G30" s="26"/>
      <c r="H30" s="306" t="str">
        <f>IF(A30=0,H29,INDEX([2]調査対象選定!A:A,MATCH(A30,[2]調査対象選定!B:B,0)))</f>
        <v>○</v>
      </c>
    </row>
    <row r="31" spans="1:8" s="306" customFormat="1" ht="48">
      <c r="A31" s="526"/>
      <c r="B31" s="298" t="s">
        <v>582</v>
      </c>
      <c r="C31" s="311" t="s">
        <v>2</v>
      </c>
      <c r="D31" s="312" t="s">
        <v>19</v>
      </c>
      <c r="E31" s="296"/>
      <c r="F31" s="327"/>
      <c r="G31" s="23"/>
      <c r="H31" s="306" t="str">
        <f>IF(A31=0,H30,INDEX([2]調査対象選定!A:A,MATCH(A31,[2]調査対象選定!B:B,0)))</f>
        <v>○</v>
      </c>
    </row>
    <row r="32" spans="1:8" s="306" customFormat="1" ht="125.5" customHeight="1">
      <c r="A32" s="539" t="s">
        <v>53</v>
      </c>
      <c r="B32" s="297" t="s">
        <v>583</v>
      </c>
      <c r="C32" s="314" t="s">
        <v>2</v>
      </c>
      <c r="D32" s="309" t="s">
        <v>19</v>
      </c>
      <c r="E32" s="295"/>
      <c r="F32" s="310"/>
      <c r="G32" s="22"/>
      <c r="H32" s="306" t="str">
        <f>IF(A32=0,H31,INDEX([2]調査対象選定!A:A,MATCH(A32,[2]調査対象選定!B:B,0)))</f>
        <v>○</v>
      </c>
    </row>
    <row r="33" spans="1:8" s="306" customFormat="1" ht="84">
      <c r="A33" s="540"/>
      <c r="B33" s="61" t="s">
        <v>584</v>
      </c>
      <c r="C33" s="315" t="s">
        <v>2</v>
      </c>
      <c r="D33" s="316" t="s">
        <v>19</v>
      </c>
      <c r="E33" s="24"/>
      <c r="F33" s="317"/>
      <c r="G33" s="25"/>
      <c r="H33" s="306" t="str">
        <f>IF(A33=0,H32,INDEX([2]調査対象選定!A:A,MATCH(A33,[2]調査対象選定!B:B,0)))</f>
        <v>○</v>
      </c>
    </row>
    <row r="34" spans="1:8" s="306" customFormat="1" ht="60">
      <c r="A34" s="540"/>
      <c r="B34" s="61" t="s">
        <v>585</v>
      </c>
      <c r="C34" s="315" t="s">
        <v>2</v>
      </c>
      <c r="D34" s="316" t="s">
        <v>19</v>
      </c>
      <c r="E34" s="24"/>
      <c r="F34" s="326"/>
      <c r="G34" s="29"/>
      <c r="H34" s="306" t="str">
        <f>IF(A34=0,H33,INDEX([2]調査対象選定!A:A,MATCH(A34,[2]調査対象選定!B:B,0)))</f>
        <v>○</v>
      </c>
    </row>
    <row r="35" spans="1:8" s="306" customFormat="1" ht="36">
      <c r="A35" s="540"/>
      <c r="B35" s="61" t="s">
        <v>586</v>
      </c>
      <c r="C35" s="315" t="s">
        <v>2</v>
      </c>
      <c r="D35" s="316" t="s">
        <v>19</v>
      </c>
      <c r="E35" s="24"/>
      <c r="F35" s="317"/>
      <c r="G35" s="25"/>
      <c r="H35" s="306" t="str">
        <f>IF(A35=0,H34,INDEX([2]調査対象選定!A:A,MATCH(A35,[2]調査対象選定!B:B,0)))</f>
        <v>○</v>
      </c>
    </row>
    <row r="36" spans="1:8" s="306" customFormat="1" ht="60">
      <c r="A36" s="540"/>
      <c r="B36" s="61" t="s">
        <v>587</v>
      </c>
      <c r="C36" s="315" t="s">
        <v>2</v>
      </c>
      <c r="D36" s="316" t="s">
        <v>19</v>
      </c>
      <c r="E36" s="24"/>
      <c r="F36" s="317"/>
      <c r="G36" s="25"/>
      <c r="H36" s="306" t="str">
        <f>IF(A36=0,H35,INDEX([2]調査対象選定!A:A,MATCH(A36,[2]調査対象選定!B:B,0)))</f>
        <v>○</v>
      </c>
    </row>
    <row r="37" spans="1:8" s="306" customFormat="1" ht="48">
      <c r="A37" s="540"/>
      <c r="B37" s="61" t="s">
        <v>588</v>
      </c>
      <c r="C37" s="315" t="s">
        <v>2</v>
      </c>
      <c r="D37" s="316" t="s">
        <v>19</v>
      </c>
      <c r="E37" s="24"/>
      <c r="F37" s="326"/>
      <c r="G37" s="29"/>
      <c r="H37" s="306" t="str">
        <f>IF(A37=0,H36,INDEX([2]調査対象選定!A:A,MATCH(A37,[2]調査対象選定!B:B,0)))</f>
        <v>○</v>
      </c>
    </row>
    <row r="38" spans="1:8" s="306" customFormat="1" ht="36">
      <c r="A38" s="541"/>
      <c r="B38" s="300" t="s">
        <v>589</v>
      </c>
      <c r="C38" s="315" t="s">
        <v>2</v>
      </c>
      <c r="D38" s="322" t="s">
        <v>19</v>
      </c>
      <c r="E38" s="20"/>
      <c r="F38" s="317"/>
      <c r="G38" s="33"/>
      <c r="H38" s="306" t="str">
        <f>IF(A38=0,H37,INDEX([2]調査対象選定!A:A,MATCH(A38,[2]調査対象選定!B:B,0)))</f>
        <v>○</v>
      </c>
    </row>
    <row r="39" spans="1:8" s="306" customFormat="1" ht="28.5" customHeight="1">
      <c r="A39" s="542"/>
      <c r="B39" s="332" t="s">
        <v>54</v>
      </c>
      <c r="C39" s="311" t="s">
        <v>2</v>
      </c>
      <c r="D39" s="333" t="s">
        <v>19</v>
      </c>
      <c r="E39" s="296"/>
      <c r="F39" s="327"/>
      <c r="G39" s="30"/>
      <c r="H39" s="306" t="str">
        <f>IF(A39=0,H38,INDEX([2]調査対象選定!A:A,MATCH(A39,[2]調査対象選定!B:B,0)))</f>
        <v>○</v>
      </c>
    </row>
    <row r="40" spans="1:8" s="306" customFormat="1" ht="123.65" customHeight="1">
      <c r="A40" s="543" t="s">
        <v>55</v>
      </c>
      <c r="B40" s="299" t="s">
        <v>590</v>
      </c>
      <c r="C40" s="314" t="s">
        <v>2</v>
      </c>
      <c r="D40" s="321" t="s">
        <v>19</v>
      </c>
      <c r="E40" s="27"/>
      <c r="F40" s="310"/>
      <c r="G40" s="22"/>
      <c r="H40" s="306" t="str">
        <f>IF(A40=0,H39,INDEX([2]調査対象選定!A:A,MATCH(A40,[2]調査対象選定!B:B,0)))</f>
        <v>○</v>
      </c>
    </row>
    <row r="41" spans="1:8" s="306" customFormat="1" ht="36">
      <c r="A41" s="543"/>
      <c r="B41" s="299" t="s">
        <v>591</v>
      </c>
      <c r="C41" s="315" t="s">
        <v>2</v>
      </c>
      <c r="D41" s="321" t="s">
        <v>19</v>
      </c>
      <c r="E41" s="27"/>
      <c r="F41" s="326"/>
      <c r="G41" s="26"/>
      <c r="H41" s="306" t="str">
        <f>IF(A41=0,H40,INDEX([2]調査対象選定!A:A,MATCH(A41,[2]調査対象選定!B:B,0)))</f>
        <v>○</v>
      </c>
    </row>
    <row r="42" spans="1:8" s="306" customFormat="1" ht="60">
      <c r="A42" s="540"/>
      <c r="B42" s="61" t="s">
        <v>585</v>
      </c>
      <c r="C42" s="315" t="s">
        <v>2</v>
      </c>
      <c r="D42" s="316" t="s">
        <v>19</v>
      </c>
      <c r="E42" s="24"/>
      <c r="F42" s="317"/>
      <c r="G42" s="29"/>
      <c r="H42" s="306" t="str">
        <f>IF(A42=0,H41,INDEX([2]調査対象選定!A:A,MATCH(A42,[2]調査対象選定!B:B,0)))</f>
        <v>○</v>
      </c>
    </row>
    <row r="43" spans="1:8" s="306" customFormat="1" ht="36">
      <c r="A43" s="540"/>
      <c r="B43" s="61" t="s">
        <v>586</v>
      </c>
      <c r="C43" s="315" t="s">
        <v>2</v>
      </c>
      <c r="D43" s="316" t="s">
        <v>19</v>
      </c>
      <c r="E43" s="24"/>
      <c r="F43" s="317"/>
      <c r="G43" s="25"/>
      <c r="H43" s="306" t="str">
        <f>IF(A43=0,H42,INDEX([2]調査対象選定!A:A,MATCH(A43,[2]調査対象選定!B:B,0)))</f>
        <v>○</v>
      </c>
    </row>
    <row r="44" spans="1:8" s="306" customFormat="1" ht="60">
      <c r="A44" s="540"/>
      <c r="B44" s="61" t="s">
        <v>587</v>
      </c>
      <c r="C44" s="315" t="s">
        <v>2</v>
      </c>
      <c r="D44" s="316" t="s">
        <v>19</v>
      </c>
      <c r="E44" s="24"/>
      <c r="F44" s="317"/>
      <c r="G44" s="25"/>
      <c r="H44" s="306" t="str">
        <f>IF(A44=0,H43,INDEX([2]調査対象選定!A:A,MATCH(A44,[2]調査対象選定!B:B,0)))</f>
        <v>○</v>
      </c>
    </row>
    <row r="45" spans="1:8" s="306" customFormat="1" ht="60">
      <c r="A45" s="540"/>
      <c r="B45" s="61" t="s">
        <v>592</v>
      </c>
      <c r="C45" s="315" t="s">
        <v>2</v>
      </c>
      <c r="D45" s="316" t="s">
        <v>19</v>
      </c>
      <c r="E45" s="24"/>
      <c r="F45" s="317"/>
      <c r="G45" s="29"/>
      <c r="H45" s="306" t="str">
        <f>IF(A45=0,H44,INDEX([2]調査対象選定!A:A,MATCH(A45,[2]調査対象選定!B:B,0)))</f>
        <v>○</v>
      </c>
    </row>
    <row r="46" spans="1:8" s="306" customFormat="1" ht="36">
      <c r="A46" s="541"/>
      <c r="B46" s="300" t="s">
        <v>589</v>
      </c>
      <c r="C46" s="315" t="s">
        <v>2</v>
      </c>
      <c r="D46" s="322" t="s">
        <v>19</v>
      </c>
      <c r="E46" s="20"/>
      <c r="F46" s="317"/>
      <c r="G46" s="33"/>
      <c r="H46" s="306" t="str">
        <f>IF(A46=0,H45,INDEX([2]調査対象選定!A:A,MATCH(A46,[2]調査対象選定!B:B,0)))</f>
        <v>○</v>
      </c>
    </row>
    <row r="47" spans="1:8" s="306" customFormat="1" ht="28.5" customHeight="1">
      <c r="A47" s="541"/>
      <c r="B47" s="332" t="s">
        <v>593</v>
      </c>
      <c r="C47" s="311" t="s">
        <v>2</v>
      </c>
      <c r="D47" s="333" t="s">
        <v>19</v>
      </c>
      <c r="E47" s="296"/>
      <c r="F47" s="327"/>
      <c r="G47" s="30"/>
      <c r="H47" s="306" t="str">
        <f>IF(A47=0,H46,INDEX([2]調査対象選定!A:A,MATCH(A47,[2]調査対象選定!B:B,0)))</f>
        <v>○</v>
      </c>
    </row>
    <row r="48" spans="1:8" s="306" customFormat="1" ht="108">
      <c r="A48" s="524" t="s">
        <v>57</v>
      </c>
      <c r="B48" s="297" t="s">
        <v>594</v>
      </c>
      <c r="C48" s="314" t="s">
        <v>2</v>
      </c>
      <c r="D48" s="321" t="s">
        <v>19</v>
      </c>
      <c r="E48" s="27"/>
      <c r="F48" s="318"/>
      <c r="G48" s="26"/>
      <c r="H48" s="306" t="str">
        <f>IF(A48=0,H47,INDEX([2]調査対象選定!A:A,MATCH(A48,[2]調査対象選定!B:B,0)))</f>
        <v>○</v>
      </c>
    </row>
    <row r="49" spans="1:8" s="306" customFormat="1" ht="28.5" customHeight="1">
      <c r="A49" s="525"/>
      <c r="B49" s="334" t="s">
        <v>58</v>
      </c>
      <c r="C49" s="315" t="s">
        <v>2</v>
      </c>
      <c r="D49" s="316" t="s">
        <v>19</v>
      </c>
      <c r="E49" s="24"/>
      <c r="F49" s="326"/>
      <c r="G49" s="26"/>
      <c r="H49" s="306" t="str">
        <f>IF(A49=0,H48,INDEX([2]調査対象選定!A:A,MATCH(A49,[2]調査対象選定!B:B,0)))</f>
        <v>○</v>
      </c>
    </row>
    <row r="50" spans="1:8" s="306" customFormat="1" ht="28.5" customHeight="1">
      <c r="A50" s="525"/>
      <c r="B50" s="61" t="s">
        <v>59</v>
      </c>
      <c r="C50" s="315" t="s">
        <v>2</v>
      </c>
      <c r="D50" s="316" t="s">
        <v>19</v>
      </c>
      <c r="E50" s="24"/>
      <c r="F50" s="317"/>
      <c r="G50" s="29"/>
      <c r="H50" s="306" t="str">
        <f>IF(A50=0,H49,INDEX([2]調査対象選定!A:A,MATCH(A50,[2]調査対象選定!B:B,0)))</f>
        <v>○</v>
      </c>
    </row>
    <row r="51" spans="1:8" s="306" customFormat="1" ht="28.5" customHeight="1">
      <c r="A51" s="525"/>
      <c r="B51" s="61" t="s">
        <v>60</v>
      </c>
      <c r="C51" s="315" t="s">
        <v>2</v>
      </c>
      <c r="D51" s="316" t="s">
        <v>19</v>
      </c>
      <c r="E51" s="24"/>
      <c r="F51" s="317"/>
      <c r="G51" s="33"/>
      <c r="H51" s="306" t="str">
        <f>IF(A51=0,H50,INDEX([2]調査対象選定!A:A,MATCH(A51,[2]調査対象選定!B:B,0)))</f>
        <v>○</v>
      </c>
    </row>
    <row r="52" spans="1:8" s="306" customFormat="1" ht="39" customHeight="1">
      <c r="A52" s="526"/>
      <c r="B52" s="298" t="s">
        <v>61</v>
      </c>
      <c r="C52" s="319" t="s">
        <v>2</v>
      </c>
      <c r="D52" s="312" t="s">
        <v>19</v>
      </c>
      <c r="E52" s="296"/>
      <c r="F52" s="327"/>
      <c r="G52" s="30"/>
      <c r="H52" s="306" t="str">
        <f>IF(A52=0,H51,INDEX([2]調査対象選定!A:A,MATCH(A52,[2]調査対象選定!B:B,0)))</f>
        <v>○</v>
      </c>
    </row>
    <row r="53" spans="1:8" s="306" customFormat="1" ht="28.5" customHeight="1">
      <c r="A53" s="524" t="s">
        <v>62</v>
      </c>
      <c r="B53" s="297" t="s">
        <v>63</v>
      </c>
      <c r="C53" s="320" t="s">
        <v>2</v>
      </c>
      <c r="D53" s="309" t="s">
        <v>19</v>
      </c>
      <c r="E53" s="295"/>
      <c r="F53" s="335"/>
      <c r="G53" s="32"/>
      <c r="H53" s="306" t="str">
        <f>IF(A53=0,H52,INDEX([2]調査対象選定!A:A,MATCH(A53,[2]調査対象選定!B:B,0)))</f>
        <v>○</v>
      </c>
    </row>
    <row r="54" spans="1:8" s="306" customFormat="1" ht="28.5" customHeight="1">
      <c r="A54" s="525"/>
      <c r="B54" s="61" t="s">
        <v>64</v>
      </c>
      <c r="C54" s="315" t="s">
        <v>2</v>
      </c>
      <c r="D54" s="316" t="s">
        <v>19</v>
      </c>
      <c r="E54" s="24"/>
      <c r="F54" s="317"/>
      <c r="G54" s="25"/>
      <c r="H54" s="306" t="str">
        <f>IF(A54=0,H53,INDEX([2]調査対象選定!A:A,MATCH(A54,[2]調査対象選定!B:B,0)))</f>
        <v>○</v>
      </c>
    </row>
    <row r="55" spans="1:8" s="306" customFormat="1" ht="28.5" customHeight="1">
      <c r="A55" s="526"/>
      <c r="B55" s="298" t="s">
        <v>65</v>
      </c>
      <c r="C55" s="319" t="s">
        <v>18</v>
      </c>
      <c r="D55" s="312" t="s">
        <v>19</v>
      </c>
      <c r="E55" s="296"/>
      <c r="F55" s="313"/>
      <c r="G55" s="23"/>
      <c r="H55" s="306" t="str">
        <f>IF(A55=0,H54,INDEX([2]調査対象選定!A:A,MATCH(A55,[2]調査対象選定!B:B,0)))</f>
        <v>○</v>
      </c>
    </row>
    <row r="56" spans="1:8" s="306" customFormat="1" ht="28.5" customHeight="1">
      <c r="A56" s="524" t="s">
        <v>66</v>
      </c>
      <c r="B56" s="297" t="s">
        <v>67</v>
      </c>
      <c r="C56" s="320" t="s">
        <v>2</v>
      </c>
      <c r="D56" s="309" t="s">
        <v>19</v>
      </c>
      <c r="E56" s="295"/>
      <c r="F56" s="310"/>
      <c r="G56" s="22"/>
      <c r="H56" s="306" t="str">
        <f>IF(A56=0,H55,INDEX([2]調査対象選定!A:A,MATCH(A56,[2]調査対象選定!B:B,0)))</f>
        <v>○</v>
      </c>
    </row>
    <row r="57" spans="1:8" s="306" customFormat="1" ht="48">
      <c r="A57" s="525"/>
      <c r="B57" s="61" t="s">
        <v>595</v>
      </c>
      <c r="C57" s="315" t="s">
        <v>2</v>
      </c>
      <c r="D57" s="316" t="s">
        <v>19</v>
      </c>
      <c r="E57" s="24"/>
      <c r="F57" s="326"/>
      <c r="G57" s="26"/>
      <c r="H57" s="306" t="str">
        <f>IF(A57=0,H56,INDEX([2]調査対象選定!A:A,MATCH(A57,[2]調査対象選定!B:B,0)))</f>
        <v>○</v>
      </c>
    </row>
    <row r="58" spans="1:8" s="306" customFormat="1" ht="28.5" customHeight="1">
      <c r="A58" s="526"/>
      <c r="B58" s="298" t="s">
        <v>68</v>
      </c>
      <c r="C58" s="311" t="s">
        <v>2</v>
      </c>
      <c r="D58" s="312" t="s">
        <v>19</v>
      </c>
      <c r="E58" s="296"/>
      <c r="F58" s="327"/>
      <c r="G58" s="23"/>
      <c r="H58" s="306" t="str">
        <f>IF(A58=0,H57,INDEX([2]調査対象選定!A:A,MATCH(A58,[2]調査対象選定!B:B,0)))</f>
        <v>○</v>
      </c>
    </row>
    <row r="59" spans="1:8" s="306" customFormat="1" ht="28.5" customHeight="1">
      <c r="A59" s="546" t="s">
        <v>69</v>
      </c>
      <c r="B59" s="299" t="s">
        <v>67</v>
      </c>
      <c r="C59" s="314" t="s">
        <v>2</v>
      </c>
      <c r="D59" s="321" t="s">
        <v>19</v>
      </c>
      <c r="E59" s="27"/>
      <c r="F59" s="310"/>
      <c r="G59" s="32"/>
      <c r="H59" s="306" t="str">
        <f>IF(A59=0,H58,INDEX([2]調査対象選定!A:A,MATCH(A59,[2]調査対象選定!B:B,0)))</f>
        <v>○</v>
      </c>
    </row>
    <row r="60" spans="1:8" s="306" customFormat="1" ht="48">
      <c r="A60" s="525"/>
      <c r="B60" s="61" t="s">
        <v>595</v>
      </c>
      <c r="C60" s="315" t="s">
        <v>2</v>
      </c>
      <c r="D60" s="316" t="s">
        <v>19</v>
      </c>
      <c r="E60" s="24"/>
      <c r="F60" s="317"/>
      <c r="G60" s="25"/>
      <c r="H60" s="306" t="str">
        <f>IF(A60=0,H59,INDEX([2]調査対象選定!A:A,MATCH(A60,[2]調査対象選定!B:B,0)))</f>
        <v>○</v>
      </c>
    </row>
    <row r="61" spans="1:8" s="306" customFormat="1" ht="28.5" customHeight="1">
      <c r="A61" s="538"/>
      <c r="B61" s="300" t="s">
        <v>70</v>
      </c>
      <c r="C61" s="311" t="s">
        <v>2</v>
      </c>
      <c r="D61" s="322" t="s">
        <v>19</v>
      </c>
      <c r="E61" s="20"/>
      <c r="F61" s="327"/>
      <c r="G61" s="30"/>
      <c r="H61" s="306" t="str">
        <f>IF(A61=0,H60,INDEX([2]調査対象選定!A:A,MATCH(A61,[2]調査対象選定!B:B,0)))</f>
        <v>○</v>
      </c>
    </row>
    <row r="62" spans="1:8" s="306" customFormat="1" ht="28.5" customHeight="1">
      <c r="A62" s="527" t="s">
        <v>71</v>
      </c>
      <c r="B62" s="297" t="s">
        <v>72</v>
      </c>
      <c r="C62" s="314" t="s">
        <v>2</v>
      </c>
      <c r="D62" s="309" t="s">
        <v>19</v>
      </c>
      <c r="E62" s="295"/>
      <c r="F62" s="310"/>
      <c r="G62" s="22"/>
      <c r="H62" s="306" t="str">
        <f>IF(A62=0,H61,INDEX([2]調査対象選定!A:A,MATCH(A62,[2]調査対象選定!B:B,0)))</f>
        <v>○</v>
      </c>
    </row>
    <row r="63" spans="1:8" s="306" customFormat="1" ht="28.5" customHeight="1">
      <c r="A63" s="528"/>
      <c r="B63" s="298" t="s">
        <v>73</v>
      </c>
      <c r="C63" s="311" t="s">
        <v>2</v>
      </c>
      <c r="D63" s="312" t="s">
        <v>19</v>
      </c>
      <c r="E63" s="296"/>
      <c r="F63" s="313"/>
      <c r="G63" s="23"/>
      <c r="H63" s="306" t="str">
        <f>IF(A63=0,H62,INDEX([2]調査対象選定!A:A,MATCH(A63,[2]調査対象選定!B:B,0)))</f>
        <v>○</v>
      </c>
    </row>
    <row r="64" spans="1:8" s="306" customFormat="1" ht="28.5" customHeight="1">
      <c r="A64" s="532" t="s">
        <v>74</v>
      </c>
      <c r="B64" s="299" t="s">
        <v>75</v>
      </c>
      <c r="C64" s="314" t="s">
        <v>2</v>
      </c>
      <c r="D64" s="321" t="s">
        <v>19</v>
      </c>
      <c r="E64" s="27"/>
      <c r="F64" s="335"/>
      <c r="G64" s="32"/>
      <c r="H64" s="306" t="str">
        <f>IF(A64=0,H63,INDEX([2]調査対象選定!A:A,MATCH(A64,[2]調査対象選定!B:B,0)))</f>
        <v>○</v>
      </c>
    </row>
    <row r="65" spans="1:8" s="306" customFormat="1" ht="48">
      <c r="A65" s="547"/>
      <c r="B65" s="61" t="s">
        <v>596</v>
      </c>
      <c r="C65" s="315" t="s">
        <v>2</v>
      </c>
      <c r="D65" s="316" t="s">
        <v>19</v>
      </c>
      <c r="E65" s="24"/>
      <c r="F65" s="317"/>
      <c r="G65" s="25"/>
      <c r="H65" s="306" t="str">
        <f>IF(A65=0,H64,INDEX([2]調査対象選定!A:A,MATCH(A65,[2]調査対象選定!B:B,0)))</f>
        <v>○</v>
      </c>
    </row>
    <row r="66" spans="1:8" s="306" customFormat="1" ht="28.5" customHeight="1">
      <c r="A66" s="547"/>
      <c r="B66" s="61" t="s">
        <v>76</v>
      </c>
      <c r="C66" s="315" t="s">
        <v>2</v>
      </c>
      <c r="D66" s="316" t="s">
        <v>19</v>
      </c>
      <c r="E66" s="24"/>
      <c r="F66" s="318"/>
      <c r="G66" s="26"/>
      <c r="H66" s="306" t="str">
        <f>IF(A66=0,H65,INDEX([2]調査対象選定!A:A,MATCH(A66,[2]調査対象選定!B:B,0)))</f>
        <v>○</v>
      </c>
    </row>
    <row r="67" spans="1:8" s="306" customFormat="1" ht="28.5" customHeight="1">
      <c r="A67" s="533"/>
      <c r="B67" s="300" t="s">
        <v>77</v>
      </c>
      <c r="C67" s="315" t="s">
        <v>2</v>
      </c>
      <c r="D67" s="322" t="s">
        <v>19</v>
      </c>
      <c r="E67" s="20"/>
      <c r="F67" s="318"/>
      <c r="G67" s="26"/>
      <c r="H67" s="306" t="str">
        <f>IF(A67=0,H66,INDEX([2]調査対象選定!A:A,MATCH(A67,[2]調査対象選定!B:B,0)))</f>
        <v>○</v>
      </c>
    </row>
    <row r="68" spans="1:8" s="306" customFormat="1" ht="48">
      <c r="A68" s="533"/>
      <c r="B68" s="300" t="s">
        <v>260</v>
      </c>
      <c r="C68" s="319" t="s">
        <v>2</v>
      </c>
      <c r="D68" s="322" t="s">
        <v>7</v>
      </c>
      <c r="E68" s="20"/>
      <c r="F68" s="313"/>
      <c r="G68" s="23"/>
      <c r="H68" s="306" t="str">
        <f>IF(A68=0,H67,INDEX([2]調査対象選定!A:A,MATCH(A68,[2]調査対象選定!B:B,0)))</f>
        <v>○</v>
      </c>
    </row>
    <row r="69" spans="1:8" s="306" customFormat="1" ht="28.5" customHeight="1">
      <c r="A69" s="548" t="s">
        <v>78</v>
      </c>
      <c r="B69" s="297" t="s">
        <v>79</v>
      </c>
      <c r="C69" s="320" t="s">
        <v>2</v>
      </c>
      <c r="D69" s="309" t="s">
        <v>80</v>
      </c>
      <c r="E69" s="295"/>
      <c r="F69" s="310"/>
      <c r="G69" s="22"/>
      <c r="H69" s="306" t="str">
        <f>IF(A69=0,H68,INDEX([2]調査対象選定!A:A,MATCH(A69,[2]調査対象選定!B:B,0)))</f>
        <v>○</v>
      </c>
    </row>
    <row r="70" spans="1:8" s="306" customFormat="1" ht="36">
      <c r="A70" s="549"/>
      <c r="B70" s="334" t="s">
        <v>597</v>
      </c>
      <c r="C70" s="315" t="s">
        <v>2</v>
      </c>
      <c r="D70" s="316" t="s">
        <v>81</v>
      </c>
      <c r="E70" s="24" t="s">
        <v>82</v>
      </c>
      <c r="F70" s="318"/>
      <c r="G70" s="26"/>
      <c r="H70" s="306" t="str">
        <f>IF(A70=0,H69,INDEX([2]調査対象選定!A:A,MATCH(A70,[2]調査対象選定!B:B,0)))</f>
        <v>○</v>
      </c>
    </row>
    <row r="71" spans="1:8" s="306" customFormat="1" ht="28.5" customHeight="1">
      <c r="A71" s="549"/>
      <c r="B71" s="61" t="s">
        <v>83</v>
      </c>
      <c r="C71" s="315" t="s">
        <v>2</v>
      </c>
      <c r="D71" s="316" t="s">
        <v>81</v>
      </c>
      <c r="E71" s="24"/>
      <c r="F71" s="318"/>
      <c r="G71" s="26"/>
      <c r="H71" s="306" t="str">
        <f>IF(A71=0,H70,INDEX([2]調査対象選定!A:A,MATCH(A71,[2]調査対象選定!B:B,0)))</f>
        <v>○</v>
      </c>
    </row>
    <row r="72" spans="1:8" s="306" customFormat="1" ht="28.5" customHeight="1">
      <c r="A72" s="549"/>
      <c r="B72" s="61" t="s">
        <v>84</v>
      </c>
      <c r="C72" s="315" t="s">
        <v>2</v>
      </c>
      <c r="D72" s="316" t="s">
        <v>81</v>
      </c>
      <c r="E72" s="24" t="s">
        <v>85</v>
      </c>
      <c r="F72" s="318"/>
      <c r="G72" s="26"/>
      <c r="H72" s="306" t="str">
        <f>IF(A72=0,H71,INDEX([2]調査対象選定!A:A,MATCH(A72,[2]調査対象選定!B:B,0)))</f>
        <v>○</v>
      </c>
    </row>
    <row r="73" spans="1:8" s="306" customFormat="1" ht="28.5" customHeight="1">
      <c r="A73" s="549"/>
      <c r="B73" s="61" t="s">
        <v>86</v>
      </c>
      <c r="C73" s="315" t="s">
        <v>2</v>
      </c>
      <c r="D73" s="316" t="s">
        <v>87</v>
      </c>
      <c r="E73" s="24" t="s">
        <v>88</v>
      </c>
      <c r="F73" s="318"/>
      <c r="G73" s="26"/>
      <c r="H73" s="306" t="str">
        <f>IF(A73=0,H72,INDEX([2]調査対象選定!A:A,MATCH(A73,[2]調査対象選定!B:B,0)))</f>
        <v>○</v>
      </c>
    </row>
    <row r="74" spans="1:8" s="306" customFormat="1" ht="28.5" customHeight="1">
      <c r="A74" s="549"/>
      <c r="B74" s="61" t="s">
        <v>89</v>
      </c>
      <c r="C74" s="315" t="s">
        <v>2</v>
      </c>
      <c r="D74" s="316" t="s">
        <v>81</v>
      </c>
      <c r="E74" s="24"/>
      <c r="F74" s="318"/>
      <c r="G74" s="26"/>
      <c r="H74" s="306" t="str">
        <f>IF(A74=0,H73,INDEX([2]調査対象選定!A:A,MATCH(A74,[2]調査対象選定!B:B,0)))</f>
        <v>○</v>
      </c>
    </row>
    <row r="75" spans="1:8" s="306" customFormat="1" ht="28.5" customHeight="1">
      <c r="A75" s="550"/>
      <c r="B75" s="300" t="s">
        <v>90</v>
      </c>
      <c r="C75" s="311" t="s">
        <v>2</v>
      </c>
      <c r="D75" s="312" t="s">
        <v>91</v>
      </c>
      <c r="E75" s="296"/>
      <c r="F75" s="313"/>
      <c r="G75" s="23"/>
      <c r="H75" s="306" t="str">
        <f>IF(A75=0,H74,INDEX([2]調査対象選定!A:A,MATCH(A75,[2]調査対象選定!B:B,0)))</f>
        <v>○</v>
      </c>
    </row>
    <row r="76" spans="1:8" s="306" customFormat="1" ht="28.5" customHeight="1">
      <c r="A76" s="551" t="s">
        <v>92</v>
      </c>
      <c r="B76" s="297" t="s">
        <v>93</v>
      </c>
      <c r="C76" s="314" t="s">
        <v>2</v>
      </c>
      <c r="D76" s="309" t="s">
        <v>94</v>
      </c>
      <c r="E76" s="295"/>
      <c r="F76" s="310"/>
      <c r="G76" s="22"/>
      <c r="H76" s="306" t="str">
        <f>IF(A76=0,H75,INDEX([2]調査対象選定!A:A,MATCH(A76,[2]調査対象選定!B:B,0)))</f>
        <v>○</v>
      </c>
    </row>
    <row r="77" spans="1:8" s="306" customFormat="1" ht="28.5" customHeight="1">
      <c r="A77" s="552"/>
      <c r="B77" s="61" t="s">
        <v>95</v>
      </c>
      <c r="C77" s="315" t="s">
        <v>2</v>
      </c>
      <c r="D77" s="316" t="s">
        <v>94</v>
      </c>
      <c r="E77" s="24"/>
      <c r="F77" s="326"/>
      <c r="G77" s="29"/>
      <c r="H77" s="306" t="str">
        <f>IF(A77=0,H76,INDEX([2]調査対象選定!A:A,MATCH(A77,[2]調査対象選定!B:B,0)))</f>
        <v>○</v>
      </c>
    </row>
    <row r="78" spans="1:8" s="306" customFormat="1" ht="28.5" customHeight="1">
      <c r="A78" s="553"/>
      <c r="B78" s="61" t="s">
        <v>96</v>
      </c>
      <c r="C78" s="315" t="s">
        <v>2</v>
      </c>
      <c r="D78" s="316" t="s">
        <v>94</v>
      </c>
      <c r="E78" s="24"/>
      <c r="F78" s="317"/>
      <c r="G78" s="25"/>
      <c r="H78" s="306" t="str">
        <f>IF(A78=0,H77,INDEX([2]調査対象選定!A:A,MATCH(A78,[2]調査対象選定!B:B,0)))</f>
        <v>○</v>
      </c>
    </row>
    <row r="79" spans="1:8" s="306" customFormat="1" ht="60">
      <c r="A79" s="553"/>
      <c r="B79" s="61" t="s">
        <v>598</v>
      </c>
      <c r="C79" s="315" t="s">
        <v>2</v>
      </c>
      <c r="D79" s="316" t="s">
        <v>98</v>
      </c>
      <c r="E79" s="24"/>
      <c r="F79" s="318"/>
      <c r="G79" s="26"/>
      <c r="H79" s="306" t="str">
        <f>IF(A79=0,H78,INDEX([2]調査対象選定!A:A,MATCH(A79,[2]調査対象選定!B:B,0)))</f>
        <v>○</v>
      </c>
    </row>
    <row r="80" spans="1:8" s="306" customFormat="1" ht="60">
      <c r="A80" s="553"/>
      <c r="B80" s="61" t="s">
        <v>599</v>
      </c>
      <c r="C80" s="315" t="s">
        <v>2</v>
      </c>
      <c r="D80" s="316" t="s">
        <v>98</v>
      </c>
      <c r="E80" s="24"/>
      <c r="F80" s="318"/>
      <c r="G80" s="26"/>
      <c r="H80" s="306" t="str">
        <f>IF(A80=0,H79,INDEX([2]調査対象選定!A:A,MATCH(A80,[2]調査対象選定!B:B,0)))</f>
        <v>○</v>
      </c>
    </row>
    <row r="81" spans="1:8" s="306" customFormat="1" ht="28.5" customHeight="1">
      <c r="A81" s="554"/>
      <c r="B81" s="298" t="s">
        <v>100</v>
      </c>
      <c r="C81" s="319" t="s">
        <v>2</v>
      </c>
      <c r="D81" s="312" t="s">
        <v>98</v>
      </c>
      <c r="E81" s="296"/>
      <c r="F81" s="313"/>
      <c r="G81" s="23"/>
      <c r="H81" s="306" t="str">
        <f>IF(A81=0,H80,INDEX([2]調査対象選定!A:A,MATCH(A81,[2]調査対象選定!B:B,0)))</f>
        <v>○</v>
      </c>
    </row>
    <row r="82" spans="1:8" s="306" customFormat="1" ht="36">
      <c r="A82" s="551" t="s">
        <v>101</v>
      </c>
      <c r="B82" s="297" t="s">
        <v>600</v>
      </c>
      <c r="C82" s="320" t="s">
        <v>2</v>
      </c>
      <c r="D82" s="309" t="s">
        <v>94</v>
      </c>
      <c r="E82" s="295"/>
      <c r="F82" s="310"/>
      <c r="G82" s="22"/>
      <c r="H82" s="306" t="str">
        <f>IF(A82=0,H81,INDEX([2]調査対象選定!A:A,MATCH(A82,[2]調査対象選定!B:B,0)))</f>
        <v>○</v>
      </c>
    </row>
    <row r="83" spans="1:8" s="306" customFormat="1" ht="75" customHeight="1">
      <c r="A83" s="552"/>
      <c r="B83" s="61" t="s">
        <v>601</v>
      </c>
      <c r="C83" s="315" t="s">
        <v>2</v>
      </c>
      <c r="D83" s="316" t="s">
        <v>94</v>
      </c>
      <c r="E83" s="24"/>
      <c r="F83" s="318"/>
      <c r="G83" s="26"/>
      <c r="H83" s="306" t="str">
        <f>IF(A83=0,H82,INDEX([2]調査対象選定!A:A,MATCH(A83,[2]調査対象選定!B:B,0)))</f>
        <v>○</v>
      </c>
    </row>
    <row r="84" spans="1:8" s="306" customFormat="1" ht="36">
      <c r="A84" s="552"/>
      <c r="B84" s="61" t="s">
        <v>602</v>
      </c>
      <c r="C84" s="315" t="s">
        <v>2</v>
      </c>
      <c r="D84" s="316" t="s">
        <v>94</v>
      </c>
      <c r="E84" s="24"/>
      <c r="F84" s="318"/>
      <c r="G84" s="26"/>
      <c r="H84" s="306" t="str">
        <f>IF(A84=0,H83,INDEX([2]調査対象選定!A:A,MATCH(A84,[2]調査対象選定!B:B,0)))</f>
        <v>○</v>
      </c>
    </row>
    <row r="85" spans="1:8" s="306" customFormat="1" ht="28.5" customHeight="1">
      <c r="A85" s="552"/>
      <c r="B85" s="61" t="s">
        <v>105</v>
      </c>
      <c r="C85" s="315" t="s">
        <v>2</v>
      </c>
      <c r="D85" s="316" t="s">
        <v>19</v>
      </c>
      <c r="E85" s="24"/>
      <c r="F85" s="318"/>
      <c r="G85" s="26"/>
      <c r="H85" s="306" t="str">
        <f>IF(A85=0,H84,INDEX([2]調査対象選定!A:A,MATCH(A85,[2]調査対象選定!B:B,0)))</f>
        <v>○</v>
      </c>
    </row>
    <row r="86" spans="1:8" s="306" customFormat="1" ht="49" customHeight="1">
      <c r="A86" s="552"/>
      <c r="B86" s="61" t="s">
        <v>603</v>
      </c>
      <c r="C86" s="315" t="s">
        <v>2</v>
      </c>
      <c r="D86" s="316" t="s">
        <v>19</v>
      </c>
      <c r="E86" s="24"/>
      <c r="F86" s="317"/>
      <c r="G86" s="25"/>
      <c r="H86" s="306" t="str">
        <f>IF(A86=0,H85,INDEX([2]調査対象選定!A:A,MATCH(A86,[2]調査対象選定!B:B,0)))</f>
        <v>○</v>
      </c>
    </row>
    <row r="87" spans="1:8" s="306" customFormat="1" ht="60">
      <c r="A87" s="552"/>
      <c r="B87" s="61" t="s">
        <v>604</v>
      </c>
      <c r="C87" s="315" t="s">
        <v>2</v>
      </c>
      <c r="D87" s="316" t="s">
        <v>19</v>
      </c>
      <c r="E87" s="24"/>
      <c r="F87" s="317"/>
      <c r="G87" s="26"/>
      <c r="H87" s="306" t="str">
        <f>IF(A87=0,H86,INDEX([2]調査対象選定!A:A,MATCH(A87,[2]調査対象選定!B:B,0)))</f>
        <v>○</v>
      </c>
    </row>
    <row r="88" spans="1:8" s="306" customFormat="1" ht="28.5" customHeight="1">
      <c r="A88" s="552"/>
      <c r="B88" s="61" t="s">
        <v>108</v>
      </c>
      <c r="C88" s="315" t="s">
        <v>2</v>
      </c>
      <c r="D88" s="316" t="s">
        <v>19</v>
      </c>
      <c r="E88" s="24"/>
      <c r="F88" s="318"/>
      <c r="G88" s="26"/>
      <c r="H88" s="306" t="str">
        <f>IF(A88=0,H87,INDEX([2]調査対象選定!A:A,MATCH(A88,[2]調査対象選定!B:B,0)))</f>
        <v>○</v>
      </c>
    </row>
    <row r="89" spans="1:8" s="306" customFormat="1" ht="28.5" customHeight="1">
      <c r="A89" s="552"/>
      <c r="B89" s="61" t="s">
        <v>109</v>
      </c>
      <c r="C89" s="315" t="s">
        <v>2</v>
      </c>
      <c r="D89" s="316" t="s">
        <v>19</v>
      </c>
      <c r="E89" s="24"/>
      <c r="F89" s="318"/>
      <c r="G89" s="26"/>
      <c r="H89" s="306" t="str">
        <f>IF(A89=0,H88,INDEX([2]調査対象選定!A:A,MATCH(A89,[2]調査対象選定!B:B,0)))</f>
        <v>○</v>
      </c>
    </row>
    <row r="90" spans="1:8" s="306" customFormat="1" ht="28.5" customHeight="1">
      <c r="A90" s="555"/>
      <c r="B90" s="298" t="s">
        <v>110</v>
      </c>
      <c r="C90" s="311" t="s">
        <v>2</v>
      </c>
      <c r="D90" s="312" t="s">
        <v>19</v>
      </c>
      <c r="E90" s="296"/>
      <c r="F90" s="313"/>
      <c r="G90" s="23"/>
      <c r="H90" s="306" t="str">
        <f>IF(A90=0,H89,INDEX([2]調査対象選定!A:A,MATCH(A90,[2]調査対象選定!B:B,0)))</f>
        <v>○</v>
      </c>
    </row>
    <row r="91" spans="1:8" s="306" customFormat="1" ht="28.5" customHeight="1">
      <c r="A91" s="556" t="s">
        <v>111</v>
      </c>
      <c r="B91" s="297" t="s">
        <v>112</v>
      </c>
      <c r="C91" s="314" t="s">
        <v>2</v>
      </c>
      <c r="D91" s="309" t="s">
        <v>80</v>
      </c>
      <c r="E91" s="295"/>
      <c r="F91" s="310"/>
      <c r="G91" s="22"/>
      <c r="H91" s="306" t="str">
        <f>IF(A91=0,H90,INDEX([2]調査対象選定!A:A,MATCH(A91,[2]調査対象選定!B:B,0)))</f>
        <v>○</v>
      </c>
    </row>
    <row r="92" spans="1:8" s="306" customFormat="1" ht="28.5" customHeight="1">
      <c r="A92" s="557"/>
      <c r="B92" s="61" t="s">
        <v>113</v>
      </c>
      <c r="C92" s="315" t="s">
        <v>2</v>
      </c>
      <c r="D92" s="316" t="s">
        <v>114</v>
      </c>
      <c r="E92" s="24" t="s">
        <v>115</v>
      </c>
      <c r="F92" s="318"/>
      <c r="G92" s="26"/>
      <c r="H92" s="306" t="str">
        <f>IF(A92=0,H91,INDEX([2]調査対象選定!A:A,MATCH(A92,[2]調査対象選定!B:B,0)))</f>
        <v>○</v>
      </c>
    </row>
    <row r="93" spans="1:8" s="306" customFormat="1" ht="28.5" customHeight="1">
      <c r="A93" s="557"/>
      <c r="B93" s="61" t="s">
        <v>83</v>
      </c>
      <c r="C93" s="315" t="s">
        <v>2</v>
      </c>
      <c r="D93" s="316" t="s">
        <v>81</v>
      </c>
      <c r="E93" s="24"/>
      <c r="F93" s="318"/>
      <c r="G93" s="26"/>
      <c r="H93" s="306" t="str">
        <f>IF(A93=0,H92,INDEX([2]調査対象選定!A:A,MATCH(A93,[2]調査対象選定!B:B,0)))</f>
        <v>○</v>
      </c>
    </row>
    <row r="94" spans="1:8" s="306" customFormat="1" ht="28.5" customHeight="1">
      <c r="A94" s="557"/>
      <c r="B94" s="61" t="s">
        <v>116</v>
      </c>
      <c r="C94" s="315" t="s">
        <v>2</v>
      </c>
      <c r="D94" s="316" t="s">
        <v>81</v>
      </c>
      <c r="E94" s="24" t="s">
        <v>115</v>
      </c>
      <c r="F94" s="326"/>
      <c r="G94" s="29"/>
      <c r="H94" s="306" t="str">
        <f>IF(A94=0,H93,INDEX([2]調査対象選定!A:A,MATCH(A94,[2]調査対象選定!B:B,0)))</f>
        <v>○</v>
      </c>
    </row>
    <row r="95" spans="1:8" s="306" customFormat="1" ht="28.5" customHeight="1">
      <c r="A95" s="557"/>
      <c r="B95" s="334" t="s">
        <v>117</v>
      </c>
      <c r="C95" s="315" t="s">
        <v>2</v>
      </c>
      <c r="D95" s="316" t="s">
        <v>87</v>
      </c>
      <c r="E95" s="24" t="s">
        <v>118</v>
      </c>
      <c r="F95" s="317"/>
      <c r="G95" s="25"/>
      <c r="H95" s="306" t="str">
        <f>IF(A95=0,H94,INDEX([2]調査対象選定!A:A,MATCH(A95,[2]調査対象選定!B:B,0)))</f>
        <v>○</v>
      </c>
    </row>
    <row r="96" spans="1:8" s="306" customFormat="1" ht="28.5" customHeight="1">
      <c r="A96" s="557"/>
      <c r="B96" s="61" t="s">
        <v>89</v>
      </c>
      <c r="C96" s="315" t="s">
        <v>2</v>
      </c>
      <c r="D96" s="316" t="s">
        <v>81</v>
      </c>
      <c r="E96" s="24"/>
      <c r="F96" s="318"/>
      <c r="G96" s="26"/>
      <c r="H96" s="306" t="str">
        <f>IF(A96=0,H95,INDEX([2]調査対象選定!A:A,MATCH(A96,[2]調査対象選定!B:B,0)))</f>
        <v>○</v>
      </c>
    </row>
    <row r="97" spans="1:8" s="306" customFormat="1" ht="28.5" customHeight="1">
      <c r="A97" s="557"/>
      <c r="B97" s="300" t="s">
        <v>90</v>
      </c>
      <c r="C97" s="315" t="s">
        <v>2</v>
      </c>
      <c r="D97" s="322" t="s">
        <v>91</v>
      </c>
      <c r="E97" s="20"/>
      <c r="F97" s="318"/>
      <c r="G97" s="26"/>
      <c r="H97" s="306" t="str">
        <f>IF(A97=0,H96,INDEX([2]調査対象選定!A:A,MATCH(A97,[2]調査対象選定!B:B,0)))</f>
        <v>○</v>
      </c>
    </row>
    <row r="98" spans="1:8" s="306" customFormat="1" ht="28.5" customHeight="1">
      <c r="A98" s="558"/>
      <c r="B98" s="298" t="s">
        <v>119</v>
      </c>
      <c r="C98" s="319" t="s">
        <v>2</v>
      </c>
      <c r="D98" s="312" t="s">
        <v>19</v>
      </c>
      <c r="E98" s="296"/>
      <c r="F98" s="313"/>
      <c r="G98" s="23"/>
      <c r="H98" s="306" t="str">
        <f>IF(A98=0,H97,INDEX([2]調査対象選定!A:A,MATCH(A98,[2]調査対象選定!B:B,0)))</f>
        <v>○</v>
      </c>
    </row>
    <row r="99" spans="1:8" s="306" customFormat="1" ht="28.5" customHeight="1">
      <c r="A99" s="556" t="s">
        <v>120</v>
      </c>
      <c r="B99" s="299" t="s">
        <v>121</v>
      </c>
      <c r="C99" s="320" t="s">
        <v>2</v>
      </c>
      <c r="D99" s="321" t="s">
        <v>80</v>
      </c>
      <c r="E99" s="27"/>
      <c r="F99" s="335"/>
      <c r="G99" s="22"/>
      <c r="H99" s="306" t="str">
        <f>IF(A99=0,H98,INDEX([2]調査対象選定!A:A,MATCH(A99,[2]調査対象選定!B:B,0)))</f>
        <v>○</v>
      </c>
    </row>
    <row r="100" spans="1:8" s="306" customFormat="1" ht="28.5" customHeight="1">
      <c r="A100" s="557"/>
      <c r="B100" s="61" t="s">
        <v>113</v>
      </c>
      <c r="C100" s="315" t="s">
        <v>2</v>
      </c>
      <c r="D100" s="316" t="s">
        <v>81</v>
      </c>
      <c r="E100" s="24" t="s">
        <v>115</v>
      </c>
      <c r="F100" s="317"/>
      <c r="G100" s="29"/>
      <c r="H100" s="306" t="str">
        <f>IF(A100=0,H99,INDEX([2]調査対象選定!A:A,MATCH(A100,[2]調査対象選定!B:B,0)))</f>
        <v>○</v>
      </c>
    </row>
    <row r="101" spans="1:8" s="306" customFormat="1" ht="28.5" customHeight="1">
      <c r="A101" s="557"/>
      <c r="B101" s="336" t="s">
        <v>605</v>
      </c>
      <c r="C101" s="315" t="s">
        <v>2</v>
      </c>
      <c r="D101" s="316" t="s">
        <v>81</v>
      </c>
      <c r="E101" s="24" t="s">
        <v>115</v>
      </c>
      <c r="F101" s="317"/>
      <c r="G101" s="25"/>
      <c r="H101" s="306" t="str">
        <f>IF(A101=0,H100,INDEX([2]調査対象選定!A:A,MATCH(A101,[2]調査対象選定!B:B,0)))</f>
        <v>○</v>
      </c>
    </row>
    <row r="102" spans="1:8" s="306" customFormat="1" ht="28.5" customHeight="1">
      <c r="A102" s="557"/>
      <c r="B102" s="336" t="s">
        <v>117</v>
      </c>
      <c r="C102" s="315" t="s">
        <v>2</v>
      </c>
      <c r="D102" s="316" t="s">
        <v>87</v>
      </c>
      <c r="E102" s="24" t="s">
        <v>118</v>
      </c>
      <c r="F102" s="326"/>
      <c r="G102" s="29"/>
      <c r="H102" s="306" t="str">
        <f>IF(A102=0,H101,INDEX([2]調査対象選定!A:A,MATCH(A102,[2]調査対象選定!B:B,0)))</f>
        <v>○</v>
      </c>
    </row>
    <row r="103" spans="1:8" s="306" customFormat="1" ht="28.5" customHeight="1">
      <c r="A103" s="557"/>
      <c r="B103" s="336" t="s">
        <v>83</v>
      </c>
      <c r="C103" s="315" t="s">
        <v>2</v>
      </c>
      <c r="D103" s="316" t="s">
        <v>81</v>
      </c>
      <c r="E103" s="24"/>
      <c r="F103" s="317"/>
      <c r="G103" s="25"/>
      <c r="H103" s="306" t="str">
        <f>IF(A103=0,H102,INDEX([2]調査対象選定!A:A,MATCH(A103,[2]調査対象選定!B:B,0)))</f>
        <v>○</v>
      </c>
    </row>
    <row r="104" spans="1:8" s="306" customFormat="1" ht="28.5" customHeight="1">
      <c r="A104" s="557"/>
      <c r="B104" s="336" t="s">
        <v>89</v>
      </c>
      <c r="C104" s="315" t="s">
        <v>2</v>
      </c>
      <c r="D104" s="316" t="s">
        <v>81</v>
      </c>
      <c r="E104" s="24"/>
      <c r="F104" s="317"/>
      <c r="G104" s="25"/>
      <c r="H104" s="306" t="str">
        <f>IF(A104=0,H103,INDEX([2]調査対象選定!A:A,MATCH(A104,[2]調査対象選定!B:B,0)))</f>
        <v>○</v>
      </c>
    </row>
    <row r="105" spans="1:8" s="306" customFormat="1" ht="28.5" customHeight="1">
      <c r="A105" s="557"/>
      <c r="B105" s="336" t="s">
        <v>90</v>
      </c>
      <c r="C105" s="315" t="s">
        <v>2</v>
      </c>
      <c r="D105" s="316" t="s">
        <v>91</v>
      </c>
      <c r="E105" s="24"/>
      <c r="F105" s="317"/>
      <c r="G105" s="25"/>
      <c r="H105" s="306" t="str">
        <f>IF(A105=0,H104,INDEX([2]調査対象選定!A:A,MATCH(A105,[2]調査対象選定!B:B,0)))</f>
        <v>○</v>
      </c>
    </row>
    <row r="106" spans="1:8" s="306" customFormat="1" ht="28.5" customHeight="1">
      <c r="A106" s="557"/>
      <c r="B106" s="61" t="s">
        <v>122</v>
      </c>
      <c r="C106" s="315" t="s">
        <v>2</v>
      </c>
      <c r="D106" s="316" t="s">
        <v>19</v>
      </c>
      <c r="E106" s="24"/>
      <c r="F106" s="318"/>
      <c r="G106" s="25"/>
      <c r="H106" s="306" t="str">
        <f>IF(A106=0,H105,INDEX([2]調査対象選定!A:A,MATCH(A106,[2]調査対象選定!B:B,0)))</f>
        <v>○</v>
      </c>
    </row>
    <row r="107" spans="1:8" s="306" customFormat="1" ht="28.5" customHeight="1">
      <c r="A107" s="559"/>
      <c r="B107" s="298" t="s">
        <v>119</v>
      </c>
      <c r="C107" s="311" t="s">
        <v>2</v>
      </c>
      <c r="D107" s="312" t="s">
        <v>19</v>
      </c>
      <c r="E107" s="296"/>
      <c r="F107" s="313"/>
      <c r="G107" s="23"/>
      <c r="H107" s="306" t="str">
        <f>IF(A107=0,H106,INDEX([2]調査対象選定!A:A,MATCH(A107,[2]調査対象選定!B:B,0)))</f>
        <v>○</v>
      </c>
    </row>
    <row r="108" spans="1:8" s="306" customFormat="1" ht="36">
      <c r="A108" s="560" t="s">
        <v>123</v>
      </c>
      <c r="B108" s="337" t="s">
        <v>606</v>
      </c>
      <c r="C108" s="314" t="s">
        <v>2</v>
      </c>
      <c r="D108" s="309" t="s">
        <v>124</v>
      </c>
      <c r="E108" s="295"/>
      <c r="F108" s="335"/>
      <c r="G108" s="22"/>
      <c r="H108" s="306" t="str">
        <f>IF(A108=0,H107,INDEX([2]調査対象選定!A:A,MATCH(A108,[2]調査対象選定!B:B,0)))</f>
        <v>○</v>
      </c>
    </row>
    <row r="109" spans="1:8" s="306" customFormat="1" ht="48">
      <c r="A109" s="561"/>
      <c r="B109" s="332" t="s">
        <v>607</v>
      </c>
      <c r="C109" s="319" t="s">
        <v>2</v>
      </c>
      <c r="D109" s="312" t="s">
        <v>124</v>
      </c>
      <c r="E109" s="296"/>
      <c r="F109" s="327"/>
      <c r="G109" s="23"/>
      <c r="H109" s="306" t="str">
        <f>IF(A109=0,H108,INDEX([2]調査対象選定!A:A,MATCH(A109,[2]調査対象選定!B:B,0)))</f>
        <v>○</v>
      </c>
    </row>
    <row r="110" spans="1:8" s="306" customFormat="1" ht="73.5" customHeight="1">
      <c r="A110" s="338" t="s">
        <v>125</v>
      </c>
      <c r="B110" s="329" t="s">
        <v>608</v>
      </c>
      <c r="C110" s="303" t="s">
        <v>2</v>
      </c>
      <c r="D110" s="330" t="s">
        <v>19</v>
      </c>
      <c r="E110" s="34"/>
      <c r="F110" s="305"/>
      <c r="G110" s="21"/>
      <c r="H110" s="306" t="str">
        <f>IF(A110=0,H109,INDEX([2]調査対象選定!A:A,MATCH(A110,[2]調査対象選定!B:B,0)))</f>
        <v>○</v>
      </c>
    </row>
    <row r="111" spans="1:8" s="306" customFormat="1" ht="28.5" customHeight="1">
      <c r="A111" s="339" t="s">
        <v>126</v>
      </c>
      <c r="B111" s="69" t="s">
        <v>127</v>
      </c>
      <c r="C111" s="308" t="s">
        <v>2</v>
      </c>
      <c r="D111" s="331" t="s">
        <v>19</v>
      </c>
      <c r="E111" s="35"/>
      <c r="F111" s="305"/>
      <c r="G111" s="21"/>
      <c r="H111" s="306" t="str">
        <f>IF(A111=0,H110,INDEX([2]調査対象選定!A:A,MATCH(A111,[2]調査対象選定!B:B,0)))</f>
        <v>○</v>
      </c>
    </row>
    <row r="112" spans="1:8" s="306" customFormat="1" ht="28.5" customHeight="1">
      <c r="A112" s="562" t="s">
        <v>128</v>
      </c>
      <c r="B112" s="57" t="s">
        <v>129</v>
      </c>
      <c r="C112" s="320" t="s">
        <v>2</v>
      </c>
      <c r="D112" s="544" t="s">
        <v>130</v>
      </c>
      <c r="E112" s="36"/>
      <c r="F112" s="335"/>
      <c r="G112" s="32"/>
      <c r="H112" s="306" t="str">
        <f>IF(A112=0,H111,INDEX([2]調査対象選定!A:A,MATCH(A112,[2]調査対象選定!B:B,0)))</f>
        <v>○</v>
      </c>
    </row>
    <row r="113" spans="1:8" s="306" customFormat="1" ht="28.5" customHeight="1">
      <c r="A113" s="563"/>
      <c r="B113" s="68" t="s">
        <v>131</v>
      </c>
      <c r="C113" s="315" t="s">
        <v>2</v>
      </c>
      <c r="D113" s="545"/>
      <c r="E113" s="27"/>
      <c r="F113" s="317"/>
      <c r="G113" s="33"/>
      <c r="H113" s="306" t="str">
        <f>IF(A113=0,H112,INDEX([2]調査対象選定!A:A,MATCH(A113,[2]調査対象選定!B:B,0)))</f>
        <v>○</v>
      </c>
    </row>
    <row r="114" spans="1:8" s="306" customFormat="1" ht="28.5" customHeight="1">
      <c r="A114" s="564"/>
      <c r="B114" s="340" t="s">
        <v>89</v>
      </c>
      <c r="C114" s="315" t="s">
        <v>2</v>
      </c>
      <c r="D114" s="341" t="s">
        <v>19</v>
      </c>
      <c r="E114" s="37"/>
      <c r="F114" s="326"/>
      <c r="G114" s="33"/>
      <c r="H114" s="306" t="str">
        <f>IF(A114=0,H113,INDEX([2]調査対象選定!A:A,MATCH(A114,[2]調査対象選定!B:B,0)))</f>
        <v>○</v>
      </c>
    </row>
    <row r="115" spans="1:8" s="306" customFormat="1" ht="28.5" customHeight="1">
      <c r="A115" s="565"/>
      <c r="B115" s="342" t="s">
        <v>132</v>
      </c>
      <c r="C115" s="319" t="s">
        <v>2</v>
      </c>
      <c r="D115" s="343" t="s">
        <v>19</v>
      </c>
      <c r="E115" s="38"/>
      <c r="F115" s="327"/>
      <c r="G115" s="30"/>
      <c r="H115" s="306" t="str">
        <f>IF(A115=0,H114,INDEX([2]調査対象選定!A:A,MATCH(A115,[2]調査対象選定!B:B,0)))</f>
        <v>○</v>
      </c>
    </row>
    <row r="116" spans="1:8" s="306" customFormat="1" ht="28.5" customHeight="1">
      <c r="A116" s="562" t="s">
        <v>133</v>
      </c>
      <c r="B116" s="57" t="s">
        <v>134</v>
      </c>
      <c r="C116" s="320" t="s">
        <v>2</v>
      </c>
      <c r="D116" s="344" t="s">
        <v>19</v>
      </c>
      <c r="E116" s="39"/>
      <c r="F116" s="335"/>
      <c r="G116" s="32"/>
      <c r="H116" s="306" t="str">
        <f>IF(A116=0,H115,INDEX([2]調査対象選定!A:A,MATCH(A116,[2]調査対象選定!B:B,0)))</f>
        <v>○</v>
      </c>
    </row>
    <row r="117" spans="1:8" s="306" customFormat="1" ht="28.5" customHeight="1">
      <c r="A117" s="569"/>
      <c r="B117" s="340" t="s">
        <v>89</v>
      </c>
      <c r="C117" s="315" t="s">
        <v>2</v>
      </c>
      <c r="D117" s="341" t="s">
        <v>19</v>
      </c>
      <c r="E117" s="37"/>
      <c r="F117" s="317"/>
      <c r="G117" s="25"/>
      <c r="H117" s="306" t="str">
        <f>IF(A117=0,H116,INDEX([2]調査対象選定!A:A,MATCH(A117,[2]調査対象選定!B:B,0)))</f>
        <v>○</v>
      </c>
    </row>
    <row r="118" spans="1:8" s="306" customFormat="1" ht="28.5" customHeight="1">
      <c r="A118" s="565"/>
      <c r="B118" s="345" t="s">
        <v>135</v>
      </c>
      <c r="C118" s="311" t="s">
        <v>2</v>
      </c>
      <c r="D118" s="346" t="s">
        <v>19</v>
      </c>
      <c r="E118" s="40"/>
      <c r="F118" s="327"/>
      <c r="G118" s="23"/>
      <c r="H118" s="306" t="str">
        <f>IF(A118=0,H117,INDEX([2]調査対象選定!A:A,MATCH(A118,[2]調査対象選定!B:B,0)))</f>
        <v>○</v>
      </c>
    </row>
    <row r="119" spans="1:8" s="306" customFormat="1" ht="28.5" customHeight="1">
      <c r="A119" s="570" t="s">
        <v>136</v>
      </c>
      <c r="B119" s="347" t="s">
        <v>137</v>
      </c>
      <c r="C119" s="314" t="s">
        <v>2</v>
      </c>
      <c r="D119" s="348" t="s">
        <v>19</v>
      </c>
      <c r="E119" s="41"/>
      <c r="F119" s="310"/>
      <c r="G119" s="22"/>
      <c r="H119" s="306" t="str">
        <f>IF(A119=0,H118,INDEX([2]調査対象選定!A:A,MATCH(A119,[2]調査対象選定!B:B,0)))</f>
        <v>○</v>
      </c>
    </row>
    <row r="120" spans="1:8" s="306" customFormat="1" ht="28.5" customHeight="1">
      <c r="A120" s="571"/>
      <c r="B120" s="349" t="s">
        <v>138</v>
      </c>
      <c r="C120" s="315" t="s">
        <v>2</v>
      </c>
      <c r="D120" s="350" t="s">
        <v>19</v>
      </c>
      <c r="E120" s="42"/>
      <c r="F120" s="317"/>
      <c r="G120" s="26"/>
      <c r="H120" s="306" t="str">
        <f>IF(A120=0,H119,INDEX([2]調査対象選定!A:A,MATCH(A120,[2]調査対象選定!B:B,0)))</f>
        <v>○</v>
      </c>
    </row>
    <row r="121" spans="1:8" s="306" customFormat="1" ht="28.5" customHeight="1">
      <c r="A121" s="571"/>
      <c r="B121" s="340" t="s">
        <v>89</v>
      </c>
      <c r="C121" s="315" t="s">
        <v>2</v>
      </c>
      <c r="D121" s="341" t="s">
        <v>19</v>
      </c>
      <c r="E121" s="37"/>
      <c r="F121" s="317"/>
      <c r="G121" s="25"/>
      <c r="H121" s="306" t="str">
        <f>IF(A121=0,H120,INDEX([2]調査対象選定!A:A,MATCH(A121,[2]調査対象選定!B:B,0)))</f>
        <v>○</v>
      </c>
    </row>
    <row r="122" spans="1:8" s="306" customFormat="1" ht="28.5" customHeight="1">
      <c r="A122" s="572"/>
      <c r="B122" s="345" t="s">
        <v>139</v>
      </c>
      <c r="C122" s="311" t="s">
        <v>18</v>
      </c>
      <c r="D122" s="346" t="s">
        <v>19</v>
      </c>
      <c r="E122" s="40"/>
      <c r="F122" s="313"/>
      <c r="G122" s="23"/>
      <c r="H122" s="306" t="str">
        <f>IF(A122=0,H121,INDEX([2]調査対象選定!A:A,MATCH(A122,[2]調査対象選定!B:B,0)))</f>
        <v>○</v>
      </c>
    </row>
    <row r="123" spans="1:8" s="352" customFormat="1" ht="36">
      <c r="A123" s="566" t="s">
        <v>140</v>
      </c>
      <c r="B123" s="351" t="s">
        <v>609</v>
      </c>
      <c r="C123" s="314" t="s">
        <v>2</v>
      </c>
      <c r="D123" s="309" t="s">
        <v>142</v>
      </c>
      <c r="E123" s="295" t="s">
        <v>143</v>
      </c>
      <c r="F123" s="310"/>
      <c r="G123" s="22"/>
      <c r="H123" s="306" t="str">
        <f>IF(A123=0,H122,INDEX([2]調査対象選定!A:A,MATCH(A123,[2]調査対象選定!B:B,0)))</f>
        <v>○</v>
      </c>
    </row>
    <row r="124" spans="1:8" s="352" customFormat="1" ht="36">
      <c r="A124" s="567"/>
      <c r="B124" s="353" t="s">
        <v>610</v>
      </c>
      <c r="C124" s="315" t="s">
        <v>2</v>
      </c>
      <c r="D124" s="316" t="s">
        <v>145</v>
      </c>
      <c r="E124" s="24"/>
      <c r="F124" s="318"/>
      <c r="G124" s="26"/>
      <c r="H124" s="306" t="str">
        <f>IF(A124=0,H123,INDEX([2]調査対象選定!A:A,MATCH(A124,[2]調査対象選定!B:B,0)))</f>
        <v>○</v>
      </c>
    </row>
    <row r="125" spans="1:8" s="352" customFormat="1" ht="36">
      <c r="A125" s="567"/>
      <c r="B125" s="353" t="s">
        <v>611</v>
      </c>
      <c r="C125" s="315" t="s">
        <v>2</v>
      </c>
      <c r="D125" s="316" t="s">
        <v>145</v>
      </c>
      <c r="E125" s="24"/>
      <c r="F125" s="326"/>
      <c r="G125" s="29"/>
      <c r="H125" s="306" t="str">
        <f>IF(A125=0,H124,INDEX([2]調査対象選定!A:A,MATCH(A125,[2]調査対象選定!B:B,0)))</f>
        <v>○</v>
      </c>
    </row>
    <row r="126" spans="1:8" s="352" customFormat="1" ht="28.5" customHeight="1">
      <c r="A126" s="567"/>
      <c r="B126" s="354" t="s">
        <v>147</v>
      </c>
      <c r="C126" s="315" t="s">
        <v>2</v>
      </c>
      <c r="D126" s="316" t="s">
        <v>142</v>
      </c>
      <c r="E126" s="24" t="s">
        <v>143</v>
      </c>
      <c r="F126" s="317"/>
      <c r="G126" s="25"/>
      <c r="H126" s="306" t="str">
        <f>IF(A126=0,H125,INDEX([2]調査対象選定!A:A,MATCH(A126,[2]調査対象選定!B:B,0)))</f>
        <v>○</v>
      </c>
    </row>
    <row r="127" spans="1:8" s="352" customFormat="1" ht="28.5" customHeight="1">
      <c r="A127" s="567"/>
      <c r="B127" s="354" t="s">
        <v>148</v>
      </c>
      <c r="C127" s="315" t="s">
        <v>2</v>
      </c>
      <c r="D127" s="316" t="s">
        <v>142</v>
      </c>
      <c r="E127" s="24"/>
      <c r="F127" s="317"/>
      <c r="G127" s="26"/>
      <c r="H127" s="306" t="str">
        <f>IF(A127=0,H126,INDEX([2]調査対象選定!A:A,MATCH(A127,[2]調査対象選定!B:B,0)))</f>
        <v>○</v>
      </c>
    </row>
    <row r="128" spans="1:8" s="352" customFormat="1" ht="28.5" customHeight="1">
      <c r="A128" s="567"/>
      <c r="B128" s="354" t="s">
        <v>149</v>
      </c>
      <c r="C128" s="315" t="s">
        <v>2</v>
      </c>
      <c r="D128" s="316" t="s">
        <v>142</v>
      </c>
      <c r="E128" s="24" t="s">
        <v>150</v>
      </c>
      <c r="F128" s="318"/>
      <c r="G128" s="26"/>
      <c r="H128" s="306" t="str">
        <f>IF(A128=0,H127,INDEX([2]調査対象選定!A:A,MATCH(A128,[2]調査対象選定!B:B,0)))</f>
        <v>○</v>
      </c>
    </row>
    <row r="129" spans="1:8" s="352" customFormat="1" ht="28.5" customHeight="1">
      <c r="A129" s="567"/>
      <c r="B129" s="354" t="s">
        <v>151</v>
      </c>
      <c r="C129" s="315" t="s">
        <v>2</v>
      </c>
      <c r="D129" s="316" t="s">
        <v>152</v>
      </c>
      <c r="E129" s="24"/>
      <c r="F129" s="318"/>
      <c r="G129" s="26"/>
      <c r="H129" s="306" t="str">
        <f>IF(A129=0,H128,INDEX([2]調査対象選定!A:A,MATCH(A129,[2]調査対象選定!B:B,0)))</f>
        <v>○</v>
      </c>
    </row>
    <row r="130" spans="1:8" s="352" customFormat="1" ht="28.5" customHeight="1">
      <c r="A130" s="567"/>
      <c r="B130" s="354" t="s">
        <v>153</v>
      </c>
      <c r="C130" s="315" t="s">
        <v>2</v>
      </c>
      <c r="D130" s="316" t="s">
        <v>154</v>
      </c>
      <c r="E130" s="24"/>
      <c r="F130" s="318"/>
      <c r="G130" s="26"/>
      <c r="H130" s="306" t="str">
        <f>IF(A130=0,H129,INDEX([2]調査対象選定!A:A,MATCH(A130,[2]調査対象選定!B:B,0)))</f>
        <v>○</v>
      </c>
    </row>
    <row r="131" spans="1:8" s="352" customFormat="1" ht="28.5" customHeight="1">
      <c r="A131" s="567"/>
      <c r="B131" s="354" t="s">
        <v>155</v>
      </c>
      <c r="C131" s="355" t="str">
        <f>IF(AND(C132=$J$1,C133=$J$1,C134=$J$1),$J$1,$I$1)</f>
        <v>□</v>
      </c>
      <c r="D131" s="356" t="s">
        <v>156</v>
      </c>
      <c r="E131" s="24"/>
      <c r="F131" s="318"/>
      <c r="G131" s="26"/>
      <c r="H131" s="306" t="str">
        <f>IF(A131=0,H130,INDEX([2]調査対象選定!A:A,MATCH(A131,[2]調査対象選定!B:B,0)))</f>
        <v>○</v>
      </c>
    </row>
    <row r="132" spans="1:8" s="352" customFormat="1" ht="28.5" customHeight="1">
      <c r="A132" s="567"/>
      <c r="B132" s="354" t="s">
        <v>567</v>
      </c>
      <c r="C132" s="315" t="s">
        <v>2</v>
      </c>
      <c r="D132" s="316" t="s">
        <v>142</v>
      </c>
      <c r="E132" s="24"/>
      <c r="F132" s="318"/>
      <c r="G132" s="26"/>
      <c r="H132" s="306" t="str">
        <f>IF(A132=0,H131,INDEX([2]調査対象選定!A:A,MATCH(A132,[2]調査対象選定!B:B,0)))</f>
        <v>○</v>
      </c>
    </row>
    <row r="133" spans="1:8" s="352" customFormat="1" ht="28.5" customHeight="1">
      <c r="A133" s="567"/>
      <c r="B133" s="354" t="s">
        <v>568</v>
      </c>
      <c r="C133" s="315" t="s">
        <v>2</v>
      </c>
      <c r="D133" s="316" t="s">
        <v>142</v>
      </c>
      <c r="E133" s="24" t="s">
        <v>159</v>
      </c>
      <c r="F133" s="318"/>
      <c r="G133" s="26"/>
      <c r="H133" s="306" t="str">
        <f>IF(A133=0,H132,INDEX([2]調査対象選定!A:A,MATCH(A133,[2]調査対象選定!B:B,0)))</f>
        <v>○</v>
      </c>
    </row>
    <row r="134" spans="1:8" s="352" customFormat="1" ht="28.5" customHeight="1">
      <c r="A134" s="567"/>
      <c r="B134" s="357" t="s">
        <v>612</v>
      </c>
      <c r="C134" s="315" t="s">
        <v>2</v>
      </c>
      <c r="D134" s="322" t="s">
        <v>81</v>
      </c>
      <c r="E134" s="20"/>
      <c r="F134" s="318"/>
      <c r="G134" s="26"/>
      <c r="H134" s="306" t="str">
        <f>IF(A134=0,H133,INDEX([2]調査対象選定!A:A,MATCH(A134,[2]調査対象選定!B:B,0)))</f>
        <v>○</v>
      </c>
    </row>
    <row r="135" spans="1:8" s="352" customFormat="1" ht="28.5" customHeight="1">
      <c r="A135" s="567"/>
      <c r="B135" s="354" t="s">
        <v>613</v>
      </c>
      <c r="C135" s="315" t="s">
        <v>2</v>
      </c>
      <c r="D135" s="316" t="s">
        <v>142</v>
      </c>
      <c r="E135" s="24"/>
      <c r="F135" s="318"/>
      <c r="G135" s="29"/>
      <c r="H135" s="306" t="str">
        <f>IF(A135=0,H134,INDEX([2]調査対象選定!A:A,MATCH(A135,[2]調査対象選定!B:B,0)))</f>
        <v>○</v>
      </c>
    </row>
    <row r="136" spans="1:8" s="352" customFormat="1" ht="28.5" customHeight="1">
      <c r="A136" s="567"/>
      <c r="B136" s="354" t="s">
        <v>162</v>
      </c>
      <c r="C136" s="315" t="s">
        <v>2</v>
      </c>
      <c r="D136" s="316" t="s">
        <v>142</v>
      </c>
      <c r="E136" s="24"/>
      <c r="F136" s="317"/>
      <c r="G136" s="25"/>
      <c r="H136" s="306" t="str">
        <f>IF(A136=0,H135,INDEX([2]調査対象選定!A:A,MATCH(A136,[2]調査対象選定!B:B,0)))</f>
        <v>○</v>
      </c>
    </row>
    <row r="137" spans="1:8" s="352" customFormat="1" ht="28.5" customHeight="1">
      <c r="A137" s="568"/>
      <c r="B137" s="358" t="s">
        <v>163</v>
      </c>
      <c r="C137" s="319" t="s">
        <v>18</v>
      </c>
      <c r="D137" s="312" t="s">
        <v>164</v>
      </c>
      <c r="E137" s="296"/>
      <c r="F137" s="313"/>
      <c r="G137" s="23"/>
      <c r="H137" s="306" t="str">
        <f>IF(A137=0,H136,INDEX([2]調査対象選定!A:A,MATCH(A137,[2]調査対象選定!B:B,0)))</f>
        <v>○</v>
      </c>
    </row>
    <row r="138" spans="1:8" s="352" customFormat="1" ht="28.5" customHeight="1">
      <c r="A138" s="43" t="s">
        <v>165</v>
      </c>
      <c r="B138" s="351" t="s">
        <v>166</v>
      </c>
      <c r="C138" s="303" t="s">
        <v>18</v>
      </c>
      <c r="D138" s="330" t="s">
        <v>145</v>
      </c>
      <c r="E138" s="36"/>
      <c r="F138" s="305"/>
      <c r="G138" s="21"/>
      <c r="H138" s="306" t="str">
        <f>IF(A138=0,H137,INDEX([2]調査対象選定!A:A,MATCH(A138,[2]調査対象選定!B:B,0)))</f>
        <v>○</v>
      </c>
    </row>
    <row r="139" spans="1:8" s="352" customFormat="1" ht="28.5" customHeight="1">
      <c r="A139" s="43" t="s">
        <v>167</v>
      </c>
      <c r="B139" s="351" t="s">
        <v>614</v>
      </c>
      <c r="C139" s="308" t="s">
        <v>2</v>
      </c>
      <c r="D139" s="330" t="s">
        <v>145</v>
      </c>
      <c r="E139" s="36"/>
      <c r="F139" s="305"/>
      <c r="G139" s="21"/>
      <c r="H139" s="306" t="str">
        <f>IF(A139=0,H138,INDEX([2]調査対象選定!A:A,MATCH(A139,[2]調査対象選定!B:B,0)))</f>
        <v>○</v>
      </c>
    </row>
    <row r="140" spans="1:8" s="352" customFormat="1" ht="28.5" customHeight="1">
      <c r="A140" s="359" t="s">
        <v>169</v>
      </c>
      <c r="B140" s="360" t="s">
        <v>615</v>
      </c>
      <c r="C140" s="303" t="s">
        <v>2</v>
      </c>
      <c r="D140" s="312" t="s">
        <v>145</v>
      </c>
      <c r="E140" s="34"/>
      <c r="F140" s="305"/>
      <c r="G140" s="21"/>
      <c r="H140" s="306" t="str">
        <f>IF(A140=0,H139,INDEX([2]調査対象選定!A:A,MATCH(A140,[2]調査対象選定!B:B,0)))</f>
        <v>○</v>
      </c>
    </row>
    <row r="141" spans="1:8" s="352" customFormat="1" ht="48">
      <c r="A141" s="566" t="s">
        <v>171</v>
      </c>
      <c r="B141" s="351" t="s">
        <v>616</v>
      </c>
      <c r="C141" s="320" t="s">
        <v>2</v>
      </c>
      <c r="D141" s="309" t="s">
        <v>145</v>
      </c>
      <c r="E141" s="43" t="s">
        <v>173</v>
      </c>
      <c r="F141" s="310"/>
      <c r="G141" s="22"/>
      <c r="H141" s="306" t="str">
        <f>IF(A141=0,H140,INDEX([2]調査対象選定!A:A,MATCH(A141,[2]調査対象選定!B:B,0)))</f>
        <v>○</v>
      </c>
    </row>
    <row r="142" spans="1:8" s="352" customFormat="1" ht="28.5" customHeight="1">
      <c r="A142" s="568"/>
      <c r="B142" s="358" t="s">
        <v>617</v>
      </c>
      <c r="C142" s="311" t="s">
        <v>2</v>
      </c>
      <c r="D142" s="312" t="s">
        <v>145</v>
      </c>
      <c r="E142" s="296"/>
      <c r="F142" s="313"/>
      <c r="G142" s="23"/>
      <c r="H142" s="306" t="str">
        <f>IF(A142=0,H141,INDEX([2]調査対象選定!A:A,MATCH(A142,[2]調査対象選定!B:B,0)))</f>
        <v>○</v>
      </c>
    </row>
    <row r="143" spans="1:8" s="352" customFormat="1" ht="48">
      <c r="A143" s="566" t="s">
        <v>175</v>
      </c>
      <c r="B143" s="351" t="s">
        <v>618</v>
      </c>
      <c r="C143" s="314" t="s">
        <v>2</v>
      </c>
      <c r="D143" s="309" t="s">
        <v>145</v>
      </c>
      <c r="E143" s="295"/>
      <c r="F143" s="310"/>
      <c r="G143" s="22"/>
      <c r="H143" s="306" t="str">
        <f>IF(A143=0,H142,INDEX([2]調査対象選定!A:A,MATCH(A143,[2]調査対象選定!B:B,0)))</f>
        <v>○</v>
      </c>
    </row>
    <row r="144" spans="1:8" s="352" customFormat="1" ht="28.5" customHeight="1">
      <c r="A144" s="568"/>
      <c r="B144" s="358" t="s">
        <v>619</v>
      </c>
      <c r="C144" s="311" t="s">
        <v>2</v>
      </c>
      <c r="D144" s="312" t="s">
        <v>145</v>
      </c>
      <c r="E144" s="296"/>
      <c r="F144" s="313"/>
      <c r="G144" s="23"/>
      <c r="H144" s="306" t="str">
        <f>IF(A144=0,H143,INDEX([2]調査対象選定!A:A,MATCH(A144,[2]調査対象選定!B:B,0)))</f>
        <v>○</v>
      </c>
    </row>
    <row r="145" spans="1:8" s="352" customFormat="1" ht="48">
      <c r="A145" s="566" t="s">
        <v>178</v>
      </c>
      <c r="B145" s="351" t="s">
        <v>620</v>
      </c>
      <c r="C145" s="314" t="s">
        <v>2</v>
      </c>
      <c r="D145" s="309" t="s">
        <v>145</v>
      </c>
      <c r="E145" s="295"/>
      <c r="F145" s="310"/>
      <c r="G145" s="22"/>
      <c r="H145" s="306" t="str">
        <f>IF(A145=0,H144,INDEX([2]調査対象選定!A:A,MATCH(A145,[2]調査対象選定!B:B,0)))</f>
        <v>○</v>
      </c>
    </row>
    <row r="146" spans="1:8" s="352" customFormat="1" ht="28.5" customHeight="1">
      <c r="A146" s="568"/>
      <c r="B146" s="358" t="s">
        <v>621</v>
      </c>
      <c r="C146" s="311" t="s">
        <v>2</v>
      </c>
      <c r="D146" s="312" t="s">
        <v>145</v>
      </c>
      <c r="E146" s="296"/>
      <c r="F146" s="313"/>
      <c r="G146" s="23"/>
      <c r="H146" s="306" t="str">
        <f>IF(A146=0,H145,INDEX([2]調査対象選定!A:A,MATCH(A146,[2]調査対象選定!B:B,0)))</f>
        <v>○</v>
      </c>
    </row>
    <row r="147" spans="1:8" s="352" customFormat="1" ht="48">
      <c r="A147" s="566" t="s">
        <v>181</v>
      </c>
      <c r="B147" s="351" t="s">
        <v>622</v>
      </c>
      <c r="C147" s="314" t="s">
        <v>18</v>
      </c>
      <c r="D147" s="309" t="s">
        <v>145</v>
      </c>
      <c r="E147" s="295"/>
      <c r="F147" s="335"/>
      <c r="G147" s="22"/>
      <c r="H147" s="306" t="str">
        <f>IF(A147=0,H146,INDEX([2]調査対象選定!A:A,MATCH(A147,[2]調査対象選定!B:B,0)))</f>
        <v>○</v>
      </c>
    </row>
    <row r="148" spans="1:8" s="352" customFormat="1" ht="28.5" customHeight="1">
      <c r="A148" s="568"/>
      <c r="B148" s="358" t="s">
        <v>623</v>
      </c>
      <c r="C148" s="361" t="s">
        <v>2</v>
      </c>
      <c r="D148" s="312" t="s">
        <v>145</v>
      </c>
      <c r="E148" s="296"/>
      <c r="F148" s="327"/>
      <c r="G148" s="23"/>
      <c r="H148" s="306" t="str">
        <f>IF(A148=0,H147,INDEX([2]調査対象選定!A:A,MATCH(A148,[2]調査対象選定!B:B,0)))</f>
        <v>○</v>
      </c>
    </row>
    <row r="149" spans="1:8" s="352" customFormat="1" ht="48">
      <c r="A149" s="566" t="s">
        <v>184</v>
      </c>
      <c r="B149" s="351" t="s">
        <v>624</v>
      </c>
      <c r="C149" s="362" t="s">
        <v>2</v>
      </c>
      <c r="D149" s="309" t="s">
        <v>145</v>
      </c>
      <c r="E149" s="295"/>
      <c r="F149" s="310"/>
      <c r="G149" s="22"/>
      <c r="H149" s="306" t="str">
        <f>IF(A149=0,H148,INDEX([2]調査対象選定!A:A,MATCH(A149,[2]調査対象選定!B:B,0)))</f>
        <v>○</v>
      </c>
    </row>
    <row r="150" spans="1:8" s="352" customFormat="1" ht="28.5" customHeight="1">
      <c r="A150" s="568"/>
      <c r="B150" s="358" t="s">
        <v>619</v>
      </c>
      <c r="C150" s="311" t="s">
        <v>2</v>
      </c>
      <c r="D150" s="312" t="s">
        <v>145</v>
      </c>
      <c r="E150" s="296"/>
      <c r="F150" s="313"/>
      <c r="G150" s="23"/>
      <c r="H150" s="306" t="str">
        <f>IF(A150=0,H149,INDEX([2]調査対象選定!A:A,MATCH(A150,[2]調査対象選定!B:B,0)))</f>
        <v>○</v>
      </c>
    </row>
    <row r="151" spans="1:8" s="352" customFormat="1" ht="48">
      <c r="A151" s="566" t="s">
        <v>186</v>
      </c>
      <c r="B151" s="351" t="s">
        <v>625</v>
      </c>
      <c r="C151" s="314" t="s">
        <v>2</v>
      </c>
      <c r="D151" s="309" t="s">
        <v>145</v>
      </c>
      <c r="E151" s="295"/>
      <c r="F151" s="310"/>
      <c r="G151" s="22"/>
      <c r="H151" s="306" t="str">
        <f>IF(A151=0,H150,INDEX([2]調査対象選定!A:A,MATCH(A151,[2]調査対象選定!B:B,0)))</f>
        <v>○</v>
      </c>
    </row>
    <row r="152" spans="1:8" s="352" customFormat="1" ht="28.5" customHeight="1">
      <c r="A152" s="568"/>
      <c r="B152" s="358" t="s">
        <v>623</v>
      </c>
      <c r="C152" s="311" t="s">
        <v>2</v>
      </c>
      <c r="D152" s="312" t="s">
        <v>145</v>
      </c>
      <c r="E152" s="296"/>
      <c r="F152" s="313"/>
      <c r="G152" s="23"/>
      <c r="H152" s="306" t="str">
        <f>IF(A152=0,H151,INDEX([2]調査対象選定!A:A,MATCH(A152,[2]調査対象選定!B:B,0)))</f>
        <v>○</v>
      </c>
    </row>
    <row r="153" spans="1:8" s="352" customFormat="1" ht="48">
      <c r="A153" s="566" t="s">
        <v>188</v>
      </c>
      <c r="B153" s="351" t="s">
        <v>626</v>
      </c>
      <c r="C153" s="314" t="s">
        <v>18</v>
      </c>
      <c r="D153" s="309" t="s">
        <v>145</v>
      </c>
      <c r="E153" s="295"/>
      <c r="F153" s="335"/>
      <c r="G153" s="22"/>
      <c r="H153" s="306" t="str">
        <f>IF(A153=0,H152,INDEX([2]調査対象選定!A:A,MATCH(A153,[2]調査対象選定!B:B,0)))</f>
        <v>○</v>
      </c>
    </row>
    <row r="154" spans="1:8" s="352" customFormat="1" ht="28.5" customHeight="1">
      <c r="A154" s="567"/>
      <c r="B154" s="354" t="s">
        <v>627</v>
      </c>
      <c r="C154" s="315" t="s">
        <v>2</v>
      </c>
      <c r="D154" s="316" t="s">
        <v>145</v>
      </c>
      <c r="E154" s="24"/>
      <c r="F154" s="317"/>
      <c r="G154" s="29"/>
      <c r="H154" s="306" t="str">
        <f>IF(A154=0,H153,INDEX([2]調査対象選定!A:A,MATCH(A154,[2]調査対象選定!B:B,0)))</f>
        <v>○</v>
      </c>
    </row>
    <row r="155" spans="1:8" s="352" customFormat="1" ht="28.5" customHeight="1">
      <c r="A155" s="567"/>
      <c r="B155" s="354" t="s">
        <v>191</v>
      </c>
      <c r="C155" s="363" t="str">
        <f>IF(OR(C156=$J$1,C157=$J$1),$J$1,$I$1)</f>
        <v>□</v>
      </c>
      <c r="D155" s="364" t="s">
        <v>19</v>
      </c>
      <c r="E155" s="24"/>
      <c r="F155" s="318"/>
      <c r="G155" s="33"/>
      <c r="H155" s="306" t="str">
        <f>IF(A155=0,H154,INDEX([2]調査対象選定!A:A,MATCH(A155,[2]調査対象選定!B:B,0)))</f>
        <v>○</v>
      </c>
    </row>
    <row r="156" spans="1:8" s="352" customFormat="1" ht="28.5" customHeight="1">
      <c r="A156" s="567"/>
      <c r="B156" s="354" t="s">
        <v>567</v>
      </c>
      <c r="C156" s="315" t="s">
        <v>2</v>
      </c>
      <c r="D156" s="316" t="s">
        <v>145</v>
      </c>
      <c r="E156" s="24"/>
      <c r="F156" s="326"/>
      <c r="G156" s="25"/>
      <c r="H156" s="306" t="str">
        <f>IF(A156=0,H155,INDEX([2]調査対象選定!A:A,MATCH(A156,[2]調査対象選定!B:B,0)))</f>
        <v>○</v>
      </c>
    </row>
    <row r="157" spans="1:8" s="352" customFormat="1" ht="28.5" customHeight="1">
      <c r="A157" s="568"/>
      <c r="B157" s="358" t="s">
        <v>568</v>
      </c>
      <c r="C157" s="311" t="s">
        <v>2</v>
      </c>
      <c r="D157" s="312" t="s">
        <v>145</v>
      </c>
      <c r="E157" s="296" t="s">
        <v>159</v>
      </c>
      <c r="F157" s="327"/>
      <c r="G157" s="30"/>
      <c r="H157" s="306" t="str">
        <f>IF(A157=0,H156,INDEX([2]調査対象選定!A:A,MATCH(A157,[2]調査対象選定!B:B,0)))</f>
        <v>○</v>
      </c>
    </row>
    <row r="158" spans="1:8" s="352" customFormat="1" ht="48">
      <c r="A158" s="566" t="s">
        <v>192</v>
      </c>
      <c r="B158" s="351" t="s">
        <v>628</v>
      </c>
      <c r="C158" s="314" t="s">
        <v>2</v>
      </c>
      <c r="D158" s="309" t="s">
        <v>145</v>
      </c>
      <c r="E158" s="295"/>
      <c r="F158" s="310"/>
      <c r="G158" s="32"/>
      <c r="H158" s="306" t="str">
        <f>IF(A158=0,H157,INDEX([2]調査対象選定!A:A,MATCH(A158,[2]調査対象選定!B:B,0)))</f>
        <v>○</v>
      </c>
    </row>
    <row r="159" spans="1:8" s="352" customFormat="1" ht="28.5" customHeight="1">
      <c r="A159" s="568"/>
      <c r="B159" s="358" t="s">
        <v>194</v>
      </c>
      <c r="C159" s="319" t="s">
        <v>2</v>
      </c>
      <c r="D159" s="312" t="s">
        <v>145</v>
      </c>
      <c r="E159" s="296"/>
      <c r="F159" s="313"/>
      <c r="G159" s="30"/>
      <c r="H159" s="306" t="str">
        <f>IF(A159=0,H158,INDEX([2]調査対象選定!A:A,MATCH(A159,[2]調査対象選定!B:B,0)))</f>
        <v>○</v>
      </c>
    </row>
    <row r="160" spans="1:8" s="352" customFormat="1" ht="48">
      <c r="A160" s="566" t="s">
        <v>195</v>
      </c>
      <c r="B160" s="351" t="s">
        <v>629</v>
      </c>
      <c r="C160" s="320" t="s">
        <v>2</v>
      </c>
      <c r="D160" s="309" t="s">
        <v>145</v>
      </c>
      <c r="E160" s="295"/>
      <c r="F160" s="310"/>
      <c r="G160" s="22"/>
      <c r="H160" s="306" t="str">
        <f>IF(A160=0,H159,INDEX([2]調査対象選定!A:A,MATCH(A160,[2]調査対象選定!B:B,0)))</f>
        <v>○</v>
      </c>
    </row>
    <row r="161" spans="1:8" s="352" customFormat="1" ht="28.5" customHeight="1">
      <c r="A161" s="567"/>
      <c r="B161" s="354" t="s">
        <v>630</v>
      </c>
      <c r="C161" s="315" t="s">
        <v>2</v>
      </c>
      <c r="D161" s="316" t="s">
        <v>145</v>
      </c>
      <c r="E161" s="24"/>
      <c r="F161" s="318"/>
      <c r="G161" s="26"/>
      <c r="H161" s="306" t="str">
        <f>IF(A161=0,H160,INDEX([2]調査対象選定!A:A,MATCH(A161,[2]調査対象選定!B:B,0)))</f>
        <v>○</v>
      </c>
    </row>
    <row r="162" spans="1:8" s="352" customFormat="1" ht="28.5" customHeight="1">
      <c r="A162" s="567"/>
      <c r="B162" s="354" t="s">
        <v>191</v>
      </c>
      <c r="C162" s="363" t="str">
        <f>IF(OR(C163=$J$1,C164=$J$1),$J$1,$I$1)</f>
        <v>□</v>
      </c>
      <c r="D162" s="364" t="s">
        <v>19</v>
      </c>
      <c r="E162" s="24"/>
      <c r="F162" s="326"/>
      <c r="G162" s="26"/>
      <c r="H162" s="306" t="str">
        <f>IF(A162=0,H161,INDEX([2]調査対象選定!A:A,MATCH(A162,[2]調査対象選定!B:B,0)))</f>
        <v>○</v>
      </c>
    </row>
    <row r="163" spans="1:8" s="352" customFormat="1" ht="28.5" customHeight="1">
      <c r="A163" s="567"/>
      <c r="B163" s="354" t="s">
        <v>567</v>
      </c>
      <c r="C163" s="365" t="s">
        <v>198</v>
      </c>
      <c r="D163" s="316" t="s">
        <v>145</v>
      </c>
      <c r="E163" s="24"/>
      <c r="F163" s="317"/>
      <c r="G163" s="25"/>
      <c r="H163" s="306" t="str">
        <f>IF(A163=0,H162,INDEX([2]調査対象選定!A:A,MATCH(A163,[2]調査対象選定!B:B,0)))</f>
        <v>○</v>
      </c>
    </row>
    <row r="164" spans="1:8" s="352" customFormat="1" ht="28.5" customHeight="1">
      <c r="A164" s="568"/>
      <c r="B164" s="358" t="s">
        <v>568</v>
      </c>
      <c r="C164" s="366" t="s">
        <v>198</v>
      </c>
      <c r="D164" s="312" t="s">
        <v>145</v>
      </c>
      <c r="E164" s="296" t="s">
        <v>159</v>
      </c>
      <c r="F164" s="313"/>
      <c r="G164" s="23"/>
      <c r="H164" s="306" t="str">
        <f>IF(A164=0,H163,INDEX([2]調査対象選定!A:A,MATCH(A164,[2]調査対象選定!B:B,0)))</f>
        <v>○</v>
      </c>
    </row>
    <row r="165" spans="1:8" s="352" customFormat="1" ht="48">
      <c r="A165" s="566" t="s">
        <v>199</v>
      </c>
      <c r="B165" s="351" t="s">
        <v>631</v>
      </c>
      <c r="C165" s="367" t="s">
        <v>198</v>
      </c>
      <c r="D165" s="309" t="s">
        <v>145</v>
      </c>
      <c r="E165" s="295"/>
      <c r="F165" s="335"/>
      <c r="G165" s="32"/>
      <c r="H165" s="306" t="str">
        <f>IF(A165=0,H164,INDEX([2]調査対象選定!A:A,MATCH(A165,[2]調査対象選定!B:B,0)))</f>
        <v>○</v>
      </c>
    </row>
    <row r="166" spans="1:8" s="352" customFormat="1" ht="28.5" customHeight="1">
      <c r="A166" s="567"/>
      <c r="B166" s="354" t="s">
        <v>632</v>
      </c>
      <c r="C166" s="365" t="s">
        <v>198</v>
      </c>
      <c r="D166" s="316" t="s">
        <v>145</v>
      </c>
      <c r="E166" s="24"/>
      <c r="F166" s="317"/>
      <c r="G166" s="25"/>
      <c r="H166" s="306" t="str">
        <f>IF(A166=0,H165,INDEX([2]調査対象選定!A:A,MATCH(A166,[2]調査対象選定!B:B,0)))</f>
        <v>○</v>
      </c>
    </row>
    <row r="167" spans="1:8" s="352" customFormat="1" ht="28.5" customHeight="1">
      <c r="A167" s="567"/>
      <c r="B167" s="354" t="s">
        <v>191</v>
      </c>
      <c r="C167" s="363" t="str">
        <f>IF(OR(C168=$J$1,C169=$J$1),$J$1,$I$1)</f>
        <v>□</v>
      </c>
      <c r="D167" s="364" t="s">
        <v>19</v>
      </c>
      <c r="E167" s="24"/>
      <c r="F167" s="317"/>
      <c r="G167" s="29"/>
      <c r="H167" s="306" t="str">
        <f>IF(A167=0,H166,INDEX([2]調査対象選定!A:A,MATCH(A167,[2]調査対象選定!B:B,0)))</f>
        <v>○</v>
      </c>
    </row>
    <row r="168" spans="1:8" s="352" customFormat="1" ht="28.5" customHeight="1">
      <c r="A168" s="567"/>
      <c r="B168" s="354" t="s">
        <v>567</v>
      </c>
      <c r="C168" s="365" t="s">
        <v>198</v>
      </c>
      <c r="D168" s="316" t="s">
        <v>145</v>
      </c>
      <c r="E168" s="24"/>
      <c r="F168" s="318"/>
      <c r="G168" s="25"/>
      <c r="H168" s="306" t="str">
        <f>IF(A168=0,H167,INDEX([2]調査対象選定!A:A,MATCH(A168,[2]調査対象選定!B:B,0)))</f>
        <v>○</v>
      </c>
    </row>
    <row r="169" spans="1:8" s="352" customFormat="1" ht="28.5" customHeight="1">
      <c r="A169" s="568"/>
      <c r="B169" s="358" t="s">
        <v>568</v>
      </c>
      <c r="C169" s="368" t="s">
        <v>198</v>
      </c>
      <c r="D169" s="312" t="s">
        <v>145</v>
      </c>
      <c r="E169" s="296" t="s">
        <v>159</v>
      </c>
      <c r="F169" s="313"/>
      <c r="G169" s="23"/>
      <c r="H169" s="306" t="str">
        <f>IF(A169=0,H168,INDEX([2]調査対象選定!A:A,MATCH(A169,[2]調査対象選定!B:B,0)))</f>
        <v>○</v>
      </c>
    </row>
    <row r="170" spans="1:8" s="352" customFormat="1" ht="48">
      <c r="A170" s="566" t="s">
        <v>202</v>
      </c>
      <c r="B170" s="351" t="s">
        <v>633</v>
      </c>
      <c r="C170" s="369" t="s">
        <v>198</v>
      </c>
      <c r="D170" s="309" t="s">
        <v>145</v>
      </c>
      <c r="E170" s="295"/>
      <c r="F170" s="335"/>
      <c r="G170" s="22"/>
      <c r="H170" s="306" t="str">
        <f>IF(A170=0,H169,INDEX([2]調査対象選定!A:A,MATCH(A170,[2]調査対象選定!B:B,0)))</f>
        <v>○</v>
      </c>
    </row>
    <row r="171" spans="1:8" s="352" customFormat="1" ht="28.5" customHeight="1">
      <c r="A171" s="568"/>
      <c r="B171" s="358" t="s">
        <v>634</v>
      </c>
      <c r="C171" s="367" t="s">
        <v>198</v>
      </c>
      <c r="D171" s="312" t="s">
        <v>145</v>
      </c>
      <c r="E171" s="296"/>
      <c r="F171" s="327"/>
      <c r="G171" s="23"/>
      <c r="H171" s="306" t="str">
        <f>IF(A171=0,H170,INDEX([2]調査対象選定!A:A,MATCH(A171,[2]調査対象選定!B:B,0)))</f>
        <v>○</v>
      </c>
    </row>
    <row r="172" spans="1:8" s="352" customFormat="1" ht="48">
      <c r="A172" s="566" t="s">
        <v>205</v>
      </c>
      <c r="B172" s="351" t="s">
        <v>635</v>
      </c>
      <c r="C172" s="369" t="s">
        <v>198</v>
      </c>
      <c r="D172" s="309" t="s">
        <v>145</v>
      </c>
      <c r="E172" s="295"/>
      <c r="F172" s="310"/>
      <c r="G172" s="32"/>
      <c r="H172" s="306" t="str">
        <f>IF(A172=0,H171,INDEX([2]調査対象選定!A:A,MATCH(A172,[2]調査対象選定!B:B,0)))</f>
        <v>○</v>
      </c>
    </row>
    <row r="173" spans="1:8" s="352" customFormat="1" ht="28.5" customHeight="1">
      <c r="A173" s="567"/>
      <c r="B173" s="354" t="s">
        <v>636</v>
      </c>
      <c r="C173" s="365" t="s">
        <v>198</v>
      </c>
      <c r="D173" s="316" t="s">
        <v>145</v>
      </c>
      <c r="E173" s="24"/>
      <c r="F173" s="318"/>
      <c r="G173" s="33"/>
      <c r="H173" s="306" t="str">
        <f>IF(A173=0,H172,INDEX([2]調査対象選定!A:A,MATCH(A173,[2]調査対象選定!B:B,0)))</f>
        <v>○</v>
      </c>
    </row>
    <row r="174" spans="1:8" s="352" customFormat="1" ht="28.5" customHeight="1">
      <c r="A174" s="567"/>
      <c r="B174" s="354" t="s">
        <v>191</v>
      </c>
      <c r="C174" s="363" t="str">
        <f>IF(OR(C175=$J$1,C176=$J$1),$J$1,$I$1)</f>
        <v>□</v>
      </c>
      <c r="D174" s="364" t="s">
        <v>19</v>
      </c>
      <c r="E174" s="24"/>
      <c r="F174" s="326"/>
      <c r="G174" s="33"/>
      <c r="H174" s="306" t="str">
        <f>IF(A174=0,H173,INDEX([2]調査対象選定!A:A,MATCH(A174,[2]調査対象選定!B:B,0)))</f>
        <v>○</v>
      </c>
    </row>
    <row r="175" spans="1:8" s="352" customFormat="1" ht="28.5" customHeight="1">
      <c r="A175" s="567"/>
      <c r="B175" s="354" t="s">
        <v>567</v>
      </c>
      <c r="C175" s="365" t="s">
        <v>198</v>
      </c>
      <c r="D175" s="316" t="s">
        <v>145</v>
      </c>
      <c r="E175" s="24"/>
      <c r="F175" s="317"/>
      <c r="G175" s="33"/>
      <c r="H175" s="306" t="str">
        <f>IF(A175=0,H174,INDEX([2]調査対象選定!A:A,MATCH(A175,[2]調査対象選定!B:B,0)))</f>
        <v>○</v>
      </c>
    </row>
    <row r="176" spans="1:8" s="352" customFormat="1" ht="28.5" customHeight="1">
      <c r="A176" s="568"/>
      <c r="B176" s="358" t="s">
        <v>568</v>
      </c>
      <c r="C176" s="366" t="s">
        <v>198</v>
      </c>
      <c r="D176" s="312" t="s">
        <v>145</v>
      </c>
      <c r="E176" s="296" t="s">
        <v>159</v>
      </c>
      <c r="F176" s="313"/>
      <c r="G176" s="30"/>
      <c r="H176" s="306" t="str">
        <f>IF(A176=0,H175,INDEX([2]調査対象選定!A:A,MATCH(A176,[2]調査対象選定!B:B,0)))</f>
        <v>○</v>
      </c>
    </row>
    <row r="177" spans="1:8" s="352" customFormat="1" ht="48">
      <c r="A177" s="566" t="s">
        <v>208</v>
      </c>
      <c r="B177" s="351" t="s">
        <v>637</v>
      </c>
      <c r="C177" s="367" t="s">
        <v>198</v>
      </c>
      <c r="D177" s="309" t="s">
        <v>145</v>
      </c>
      <c r="E177" s="295"/>
      <c r="F177" s="310"/>
      <c r="G177" s="22"/>
      <c r="H177" s="306" t="str">
        <f>IF(A177=0,H176,INDEX([2]調査対象選定!A:A,MATCH(A177,[2]調査対象選定!B:B,0)))</f>
        <v>○</v>
      </c>
    </row>
    <row r="178" spans="1:8" s="352" customFormat="1" ht="28.5" customHeight="1">
      <c r="A178" s="567"/>
      <c r="B178" s="354" t="s">
        <v>569</v>
      </c>
      <c r="C178" s="365" t="s">
        <v>198</v>
      </c>
      <c r="D178" s="316" t="s">
        <v>145</v>
      </c>
      <c r="E178" s="24"/>
      <c r="F178" s="326"/>
      <c r="G178" s="26"/>
      <c r="H178" s="306" t="str">
        <f>IF(A178=0,H177,INDEX([2]調査対象選定!A:A,MATCH(A178,[2]調査対象選定!B:B,0)))</f>
        <v>○</v>
      </c>
    </row>
    <row r="179" spans="1:8" s="352" customFormat="1" ht="28.5" customHeight="1">
      <c r="A179" s="567"/>
      <c r="B179" s="354" t="s">
        <v>191</v>
      </c>
      <c r="C179" s="363" t="str">
        <f>IF(OR(C180=$J$1,C181=$J$1),$J$1,$I$1)</f>
        <v>□</v>
      </c>
      <c r="D179" s="364" t="s">
        <v>19</v>
      </c>
      <c r="E179" s="24"/>
      <c r="F179" s="317"/>
      <c r="G179" s="29"/>
      <c r="H179" s="306" t="str">
        <f>IF(A179=0,H178,INDEX([2]調査対象選定!A:A,MATCH(A179,[2]調査対象選定!B:B,0)))</f>
        <v>○</v>
      </c>
    </row>
    <row r="180" spans="1:8" s="352" customFormat="1" ht="28.5" customHeight="1">
      <c r="A180" s="567"/>
      <c r="B180" s="354" t="s">
        <v>567</v>
      </c>
      <c r="C180" s="365" t="s">
        <v>198</v>
      </c>
      <c r="D180" s="316" t="s">
        <v>145</v>
      </c>
      <c r="E180" s="24"/>
      <c r="F180" s="318"/>
      <c r="G180" s="33"/>
      <c r="H180" s="306" t="str">
        <f>IF(A180=0,H179,INDEX([2]調査対象選定!A:A,MATCH(A180,[2]調査対象選定!B:B,0)))</f>
        <v>○</v>
      </c>
    </row>
    <row r="181" spans="1:8" s="352" customFormat="1" ht="28.5" customHeight="1">
      <c r="A181" s="568"/>
      <c r="B181" s="358" t="s">
        <v>568</v>
      </c>
      <c r="C181" s="366" t="s">
        <v>198</v>
      </c>
      <c r="D181" s="312" t="s">
        <v>145</v>
      </c>
      <c r="E181" s="296" t="s">
        <v>159</v>
      </c>
      <c r="F181" s="313"/>
      <c r="G181" s="30"/>
      <c r="H181" s="306" t="str">
        <f>IF(A181=0,H180,INDEX([2]調査対象選定!A:A,MATCH(A181,[2]調査対象選定!B:B,0)))</f>
        <v>○</v>
      </c>
    </row>
    <row r="182" spans="1:8" s="352" customFormat="1" ht="48">
      <c r="A182" s="566" t="s">
        <v>211</v>
      </c>
      <c r="B182" s="351" t="s">
        <v>638</v>
      </c>
      <c r="C182" s="367" t="s">
        <v>198</v>
      </c>
      <c r="D182" s="309" t="s">
        <v>145</v>
      </c>
      <c r="E182" s="295"/>
      <c r="F182" s="335"/>
      <c r="G182" s="32"/>
      <c r="H182" s="306" t="str">
        <f>IF(A182=0,H181,INDEX([2]調査対象選定!A:A,MATCH(A182,[2]調査対象選定!B:B,0)))</f>
        <v>○</v>
      </c>
    </row>
    <row r="183" spans="1:8" s="352" customFormat="1" ht="28.5" customHeight="1">
      <c r="A183" s="567"/>
      <c r="B183" s="354" t="s">
        <v>569</v>
      </c>
      <c r="C183" s="365" t="s">
        <v>198</v>
      </c>
      <c r="D183" s="316" t="s">
        <v>145</v>
      </c>
      <c r="E183" s="24"/>
      <c r="F183" s="317"/>
      <c r="G183" s="25"/>
      <c r="H183" s="306" t="str">
        <f>IF(A183=0,H182,INDEX([2]調査対象選定!A:A,MATCH(A183,[2]調査対象選定!B:B,0)))</f>
        <v>○</v>
      </c>
    </row>
    <row r="184" spans="1:8" s="352" customFormat="1" ht="28.5" customHeight="1">
      <c r="A184" s="567"/>
      <c r="B184" s="354" t="s">
        <v>191</v>
      </c>
      <c r="C184" s="363" t="str">
        <f>IF(OR(C185=$J$1,C186=$J$1),$J$1,$I$1)</f>
        <v>□</v>
      </c>
      <c r="D184" s="364" t="s">
        <v>19</v>
      </c>
      <c r="E184" s="24"/>
      <c r="F184" s="317"/>
      <c r="G184" s="26"/>
      <c r="H184" s="306" t="str">
        <f>IF(A184=0,H183,INDEX([2]調査対象選定!A:A,MATCH(A184,[2]調査対象選定!B:B,0)))</f>
        <v>○</v>
      </c>
    </row>
    <row r="185" spans="1:8" s="352" customFormat="1" ht="28.5" customHeight="1">
      <c r="A185" s="567"/>
      <c r="B185" s="354" t="s">
        <v>567</v>
      </c>
      <c r="C185" s="365" t="s">
        <v>198</v>
      </c>
      <c r="D185" s="316" t="s">
        <v>145</v>
      </c>
      <c r="E185" s="24"/>
      <c r="F185" s="317"/>
      <c r="G185" s="26"/>
      <c r="H185" s="306" t="str">
        <f>IF(A185=0,H184,INDEX([2]調査対象選定!A:A,MATCH(A185,[2]調査対象選定!B:B,0)))</f>
        <v>○</v>
      </c>
    </row>
    <row r="186" spans="1:8" s="352" customFormat="1" ht="28.5" customHeight="1">
      <c r="A186" s="568"/>
      <c r="B186" s="358" t="s">
        <v>568</v>
      </c>
      <c r="C186" s="366" t="s">
        <v>198</v>
      </c>
      <c r="D186" s="312" t="s">
        <v>145</v>
      </c>
      <c r="E186" s="296" t="s">
        <v>159</v>
      </c>
      <c r="F186" s="327"/>
      <c r="G186" s="23"/>
      <c r="H186" s="306" t="str">
        <f>IF(A186=0,H185,INDEX([2]調査対象選定!A:A,MATCH(A186,[2]調査対象選定!B:B,0)))</f>
        <v>○</v>
      </c>
    </row>
    <row r="187" spans="1:8" ht="20.149999999999999" customHeight="1">
      <c r="A187" s="44" t="s">
        <v>213</v>
      </c>
      <c r="C187" s="46"/>
    </row>
  </sheetData>
  <mergeCells count="41">
    <mergeCell ref="A165:A169"/>
    <mergeCell ref="A170:A171"/>
    <mergeCell ref="A172:A176"/>
    <mergeCell ref="A177:A181"/>
    <mergeCell ref="A182:A186"/>
    <mergeCell ref="A160:A164"/>
    <mergeCell ref="A116:A118"/>
    <mergeCell ref="A119:A122"/>
    <mergeCell ref="A123:A137"/>
    <mergeCell ref="A141:A142"/>
    <mergeCell ref="A143:A144"/>
    <mergeCell ref="A145:A146"/>
    <mergeCell ref="A147:A148"/>
    <mergeCell ref="A149:A150"/>
    <mergeCell ref="A151:A152"/>
    <mergeCell ref="A153:A157"/>
    <mergeCell ref="A158:A159"/>
    <mergeCell ref="D112:D113"/>
    <mergeCell ref="A56:A58"/>
    <mergeCell ref="A59:A61"/>
    <mergeCell ref="A62:A63"/>
    <mergeCell ref="A64:A68"/>
    <mergeCell ref="A69:A75"/>
    <mergeCell ref="A76:A81"/>
    <mergeCell ref="A82:A90"/>
    <mergeCell ref="A91:A98"/>
    <mergeCell ref="A99:A107"/>
    <mergeCell ref="A108:A109"/>
    <mergeCell ref="A112:A115"/>
    <mergeCell ref="A53:A55"/>
    <mergeCell ref="A4:A5"/>
    <mergeCell ref="A6:A9"/>
    <mergeCell ref="A10:A11"/>
    <mergeCell ref="E10:E11"/>
    <mergeCell ref="A12:A13"/>
    <mergeCell ref="A15:A20"/>
    <mergeCell ref="A22:A24"/>
    <mergeCell ref="A25:A31"/>
    <mergeCell ref="A32:A39"/>
    <mergeCell ref="A40:A47"/>
    <mergeCell ref="A48:A52"/>
  </mergeCells>
  <phoneticPr fontId="3"/>
  <conditionalFormatting sqref="C3:D187">
    <cfRule type="expression" dxfId="18" priority="11">
      <formula>$C3=$J$1</formula>
    </cfRule>
  </conditionalFormatting>
  <conditionalFormatting sqref="D3:D187">
    <cfRule type="expression" dxfId="17" priority="10">
      <formula>$C3=$K$1</formula>
    </cfRule>
  </conditionalFormatting>
  <conditionalFormatting sqref="A3:E187">
    <cfRule type="expression" dxfId="16" priority="12">
      <formula>AND($H3&lt;&gt;$L$1,$C3=$I$1)</formula>
    </cfRule>
  </conditionalFormatting>
  <conditionalFormatting sqref="C3:C187">
    <cfRule type="expression" dxfId="15" priority="9">
      <formula>$C3=$K$1</formula>
    </cfRule>
  </conditionalFormatting>
  <conditionalFormatting sqref="C131:D131">
    <cfRule type="expression" dxfId="14" priority="7">
      <formula>AND($C132=$J$1,$C133=$J$1,$C134=$J$1)</formula>
    </cfRule>
  </conditionalFormatting>
  <conditionalFormatting sqref="C155:D155">
    <cfRule type="expression" dxfId="13" priority="6">
      <formula>OR($C156=$J$1,$C157=$J$1)</formula>
    </cfRule>
  </conditionalFormatting>
  <conditionalFormatting sqref="C162:D162">
    <cfRule type="expression" dxfId="12" priority="5">
      <formula>OR($C163=$J$1,$C164=$J$1)</formula>
    </cfRule>
  </conditionalFormatting>
  <conditionalFormatting sqref="C167:D167">
    <cfRule type="expression" dxfId="11" priority="4">
      <formula>OR($C168=$J$1,$C169=$J$1)</formula>
    </cfRule>
  </conditionalFormatting>
  <conditionalFormatting sqref="C174:D174">
    <cfRule type="expression" dxfId="10" priority="3">
      <formula>OR($C175=$J$1,$C176=$J$1)</formula>
    </cfRule>
  </conditionalFormatting>
  <conditionalFormatting sqref="C179:D179">
    <cfRule type="expression" dxfId="9" priority="2">
      <formula>OR($C180=$J$1,$C181=$J$1)</formula>
    </cfRule>
  </conditionalFormatting>
  <conditionalFormatting sqref="C184:D184">
    <cfRule type="expression" dxfId="8" priority="1">
      <formula>OR($C185=$J$1,$C186=$J$1)</formula>
    </cfRule>
  </conditionalFormatting>
  <conditionalFormatting sqref="F3:G187">
    <cfRule type="expression" dxfId="7" priority="8">
      <formula>OR($F3=$M$1,$F3=$N$1)</formula>
    </cfRule>
  </conditionalFormatting>
  <dataValidations count="4">
    <dataValidation type="list" allowBlank="1" showInputMessage="1" sqref="F3:F186" xr:uid="{00000000-0002-0000-0500-000000000000}">
      <formula1>$L$1:$P$1</formula1>
    </dataValidation>
    <dataValidation type="list" allowBlank="1" showInputMessage="1" sqref="C12:C186" xr:uid="{00000000-0002-0000-0500-000001000000}">
      <formula1>$I$1:$K$1</formula1>
    </dataValidation>
    <dataValidation type="list" allowBlank="1" showInputMessage="1" sqref="G1" xr:uid="{00000000-0002-0000-0500-000002000000}">
      <formula1>$I$3</formula1>
    </dataValidation>
    <dataValidation type="list" allowBlank="1" showInputMessage="1" sqref="C3:C11" xr:uid="{00000000-0002-0000-0500-000003000000}">
      <formula1>$I$1:$J$1</formula1>
    </dataValidation>
  </dataValidations>
  <printOptions horizontalCentered="1"/>
  <pageMargins left="0.39370078740157483" right="0.39370078740157483" top="0.39370078740157483" bottom="0.39370078740157483" header="0.19685039370078741" footer="0.19685039370078741"/>
  <pageSetup paperSize="9" scale="67" fitToHeight="0" orientation="portrait" r:id="rId1"/>
  <headerFooter alignWithMargins="0">
    <oddFooter>&amp;L（自己点検シート）&amp;R&amp;10&amp;A（&amp;P/&amp;N）</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P180"/>
  <sheetViews>
    <sheetView view="pageBreakPreview" zoomScaleNormal="100" zoomScaleSheetLayoutView="100" workbookViewId="0">
      <pane xSplit="1" ySplit="2" topLeftCell="B3" activePane="bottomRight" state="frozen"/>
      <selection activeCell="E22" sqref="E22:N23"/>
      <selection pane="topRight" activeCell="E22" sqref="E22:N23"/>
      <selection pane="bottomLeft" activeCell="E22" sqref="E22:N23"/>
      <selection pane="bottomRight" activeCell="B10" sqref="B10"/>
    </sheetView>
  </sheetViews>
  <sheetFormatPr defaultColWidth="9" defaultRowHeight="20.149999999999999" customHeight="1"/>
  <cols>
    <col min="1" max="1" width="23.58203125" style="74" customWidth="1"/>
    <col min="2" max="2" width="56" style="74" customWidth="1"/>
    <col min="3" max="3" width="4.08203125" style="75" customWidth="1"/>
    <col min="4" max="4" width="15.58203125" style="76" customWidth="1"/>
    <col min="5" max="5" width="30.58203125" style="77" customWidth="1"/>
    <col min="6" max="6" width="0" style="51" hidden="1" customWidth="1"/>
    <col min="7" max="7" width="26.5" style="51" hidden="1" customWidth="1"/>
    <col min="8" max="16" width="0" style="51" hidden="1" customWidth="1"/>
    <col min="17" max="16384" width="9" style="51"/>
  </cols>
  <sheetData>
    <row r="1" spans="1:16" ht="28.9" customHeight="1">
      <c r="A1" s="50" t="s">
        <v>468</v>
      </c>
      <c r="B1" s="50"/>
      <c r="C1" s="50"/>
      <c r="D1" s="2"/>
      <c r="E1" s="3"/>
      <c r="F1" s="4" t="s">
        <v>0</v>
      </c>
      <c r="G1" s="5" t="s">
        <v>1</v>
      </c>
      <c r="H1" s="6"/>
      <c r="I1" s="7" t="s">
        <v>2</v>
      </c>
      <c r="J1" s="7" t="s">
        <v>3</v>
      </c>
      <c r="K1" s="8" t="s">
        <v>4</v>
      </c>
      <c r="L1" s="8" t="s">
        <v>5</v>
      </c>
      <c r="M1" s="9" t="s">
        <v>6</v>
      </c>
      <c r="N1" s="9" t="s">
        <v>4</v>
      </c>
      <c r="O1" s="8" t="s">
        <v>7</v>
      </c>
      <c r="P1" s="8" t="s">
        <v>8</v>
      </c>
    </row>
    <row r="2" spans="1:16" ht="28.9" customHeight="1">
      <c r="A2" s="52" t="s">
        <v>9</v>
      </c>
      <c r="B2" s="53" t="s">
        <v>10</v>
      </c>
      <c r="C2" s="13"/>
      <c r="D2" s="14" t="s">
        <v>11</v>
      </c>
      <c r="E2" s="15" t="s">
        <v>214</v>
      </c>
      <c r="F2" s="54" t="s">
        <v>13</v>
      </c>
      <c r="G2" s="55" t="s">
        <v>14</v>
      </c>
      <c r="H2" s="18" t="s">
        <v>15</v>
      </c>
      <c r="I2" s="19">
        <f ca="1">TODAY()</f>
        <v>45826</v>
      </c>
    </row>
    <row r="3" spans="1:16" s="306" customFormat="1" ht="36">
      <c r="A3" s="67" t="s">
        <v>16</v>
      </c>
      <c r="B3" s="67" t="s">
        <v>215</v>
      </c>
      <c r="C3" s="303" t="s">
        <v>18</v>
      </c>
      <c r="D3" s="304" t="s">
        <v>19</v>
      </c>
      <c r="E3" s="56"/>
      <c r="F3" s="305"/>
      <c r="G3" s="21"/>
      <c r="H3" s="306" t="str">
        <f>IF(A3=0,H2,INDEX([3]調査対象選定!A:A,MATCH(A3,[3]調査対象選定!B:B,0)))</f>
        <v>○</v>
      </c>
      <c r="I3" s="307" t="str">
        <f ca="1">TEXT(I2,"gge.m.d")&amp;CHAR(10)&amp;"指導員:"</f>
        <v>令7.6.18
指導員:</v>
      </c>
    </row>
    <row r="4" spans="1:16" s="306" customFormat="1" ht="36">
      <c r="A4" s="576" t="s">
        <v>20</v>
      </c>
      <c r="B4" s="297" t="s">
        <v>876</v>
      </c>
      <c r="C4" s="320" t="s">
        <v>2</v>
      </c>
      <c r="D4" s="370" t="s">
        <v>7</v>
      </c>
      <c r="E4" s="57"/>
      <c r="F4" s="318"/>
      <c r="G4" s="58"/>
      <c r="H4" s="306" t="str">
        <f>IF(A4=0,H3,INDEX([3]調査対象選定!A:A,MATCH(A4,[3]調査対象選定!B:B,0)))</f>
        <v>○</v>
      </c>
    </row>
    <row r="5" spans="1:16" s="306" customFormat="1" ht="36">
      <c r="A5" s="577"/>
      <c r="B5" s="298" t="s">
        <v>877</v>
      </c>
      <c r="C5" s="319" t="s">
        <v>2</v>
      </c>
      <c r="D5" s="333" t="s">
        <v>7</v>
      </c>
      <c r="E5" s="59"/>
      <c r="F5" s="327"/>
      <c r="G5" s="60"/>
      <c r="H5" s="306" t="str">
        <f>IF(A5=0,H4,INDEX([3]調査対象選定!A:A,MATCH(A5,[3]調査対象選定!B:B,0)))</f>
        <v>○</v>
      </c>
    </row>
    <row r="6" spans="1:16" s="306" customFormat="1" ht="24">
      <c r="A6" s="529" t="s">
        <v>22</v>
      </c>
      <c r="B6" s="297" t="s">
        <v>23</v>
      </c>
      <c r="C6" s="320" t="s">
        <v>18</v>
      </c>
      <c r="D6" s="370" t="s">
        <v>24</v>
      </c>
      <c r="E6" s="297"/>
      <c r="F6" s="318"/>
      <c r="G6" s="58"/>
      <c r="H6" s="306" t="str">
        <f>IF(A6=0,H5,INDEX([3]調査対象選定!A:A,MATCH(A6,[3]調査対象選定!B:B,0)))</f>
        <v>○</v>
      </c>
    </row>
    <row r="7" spans="1:16" s="306" customFormat="1" ht="24">
      <c r="A7" s="530"/>
      <c r="B7" s="61" t="s">
        <v>25</v>
      </c>
      <c r="C7" s="315" t="s">
        <v>18</v>
      </c>
      <c r="D7" s="371" t="s">
        <v>26</v>
      </c>
      <c r="E7" s="61"/>
      <c r="F7" s="317"/>
      <c r="G7" s="62"/>
      <c r="H7" s="306" t="str">
        <f>IF(A7=0,H6,INDEX([3]調査対象選定!A:A,MATCH(A7,[3]調査対象選定!B:B,0)))</f>
        <v>○</v>
      </c>
    </row>
    <row r="8" spans="1:16" s="306" customFormat="1" ht="24">
      <c r="A8" s="530"/>
      <c r="B8" s="61" t="s">
        <v>27</v>
      </c>
      <c r="C8" s="315" t="s">
        <v>18</v>
      </c>
      <c r="D8" s="371" t="s">
        <v>24</v>
      </c>
      <c r="E8" s="61"/>
      <c r="F8" s="317"/>
      <c r="G8" s="62"/>
      <c r="H8" s="306" t="str">
        <f>IF(A8=0,H7,INDEX([3]調査対象選定!A:A,MATCH(A8,[3]調査対象選定!B:B,0)))</f>
        <v>○</v>
      </c>
    </row>
    <row r="9" spans="1:16" s="306" customFormat="1" ht="24">
      <c r="A9" s="531"/>
      <c r="B9" s="298" t="s">
        <v>28</v>
      </c>
      <c r="C9" s="311" t="s">
        <v>18</v>
      </c>
      <c r="D9" s="333" t="s">
        <v>29</v>
      </c>
      <c r="E9" s="298"/>
      <c r="F9" s="327"/>
      <c r="G9" s="60"/>
      <c r="H9" s="306" t="str">
        <f>IF(A9=0,H8,INDEX([3]調査対象選定!A:A,MATCH(A9,[3]調査対象選定!B:B,0)))</f>
        <v>○</v>
      </c>
    </row>
    <row r="10" spans="1:16" s="306" customFormat="1" ht="24">
      <c r="A10" s="529" t="s">
        <v>30</v>
      </c>
      <c r="B10" s="297" t="s">
        <v>31</v>
      </c>
      <c r="C10" s="320" t="s">
        <v>18</v>
      </c>
      <c r="D10" s="370" t="s">
        <v>32</v>
      </c>
      <c r="E10" s="576"/>
      <c r="F10" s="310"/>
      <c r="G10" s="63"/>
      <c r="H10" s="306" t="str">
        <f>IF(A10=0,H9,INDEX([3]調査対象選定!A:A,MATCH(A10,[3]調査対象選定!B:B,0)))</f>
        <v>○</v>
      </c>
    </row>
    <row r="11" spans="1:16" s="306" customFormat="1" ht="48">
      <c r="A11" s="531"/>
      <c r="B11" s="298" t="s">
        <v>33</v>
      </c>
      <c r="C11" s="311" t="s">
        <v>18</v>
      </c>
      <c r="D11" s="333" t="s">
        <v>24</v>
      </c>
      <c r="E11" s="577"/>
      <c r="F11" s="327"/>
      <c r="G11" s="60"/>
      <c r="H11" s="306" t="str">
        <f>IF(A11=0,H10,INDEX([3]調査対象選定!A:A,MATCH(A11,[3]調査対象選定!B:B,0)))</f>
        <v>○</v>
      </c>
    </row>
    <row r="12" spans="1:16" s="306" customFormat="1" ht="48">
      <c r="A12" s="573" t="s">
        <v>216</v>
      </c>
      <c r="B12" s="299" t="s">
        <v>217</v>
      </c>
      <c r="C12" s="320" t="s">
        <v>2</v>
      </c>
      <c r="D12" s="370" t="s">
        <v>19</v>
      </c>
      <c r="E12" s="57"/>
      <c r="F12" s="310"/>
      <c r="G12" s="63"/>
      <c r="H12" s="306" t="str">
        <f>IF(A12=0,H11,INDEX([3]調査対象選定!A:A,MATCH(A12,[3]調査対象選定!B:B,0)))</f>
        <v>○</v>
      </c>
    </row>
    <row r="13" spans="1:16" s="306" customFormat="1" ht="48">
      <c r="A13" s="575"/>
      <c r="B13" s="300" t="s">
        <v>218</v>
      </c>
      <c r="C13" s="311" t="s">
        <v>2</v>
      </c>
      <c r="D13" s="333" t="s">
        <v>19</v>
      </c>
      <c r="E13" s="59"/>
      <c r="F13" s="327"/>
      <c r="G13" s="60"/>
      <c r="H13" s="306" t="str">
        <f>IF(A13=0,H12,INDEX([3]調査対象選定!A:A,MATCH(A13,[3]調査対象選定!B:B,0)))</f>
        <v>○</v>
      </c>
    </row>
    <row r="14" spans="1:16" s="306" customFormat="1" ht="48">
      <c r="A14" s="64" t="s">
        <v>35</v>
      </c>
      <c r="B14" s="66" t="s">
        <v>219</v>
      </c>
      <c r="C14" s="303" t="s">
        <v>2</v>
      </c>
      <c r="D14" s="372" t="s">
        <v>19</v>
      </c>
      <c r="E14" s="64" t="s">
        <v>36</v>
      </c>
      <c r="F14" s="305"/>
      <c r="G14" s="65"/>
      <c r="H14" s="306" t="str">
        <f>IF(A14=0,H13,INDEX([3]調査対象選定!A:A,MATCH(A14,[3]調査対象選定!B:B,0)))</f>
        <v>○</v>
      </c>
    </row>
    <row r="15" spans="1:16" s="306" customFormat="1" ht="24">
      <c r="A15" s="573" t="s">
        <v>37</v>
      </c>
      <c r="B15" s="299" t="s">
        <v>220</v>
      </c>
      <c r="C15" s="320" t="s">
        <v>2</v>
      </c>
      <c r="D15" s="370" t="s">
        <v>19</v>
      </c>
      <c r="E15" s="297"/>
      <c r="F15" s="310"/>
      <c r="G15" s="63"/>
      <c r="H15" s="306" t="str">
        <f>IF(A15=0,H14,INDEX([3]調査対象選定!A:A,MATCH(A15,[3]調査対象選定!B:B,0)))</f>
        <v>○</v>
      </c>
    </row>
    <row r="16" spans="1:16" s="306" customFormat="1" ht="24">
      <c r="A16" s="574"/>
      <c r="B16" s="61" t="s">
        <v>221</v>
      </c>
      <c r="C16" s="315" t="s">
        <v>2</v>
      </c>
      <c r="D16" s="371" t="s">
        <v>19</v>
      </c>
      <c r="E16" s="61"/>
      <c r="F16" s="317"/>
      <c r="G16" s="62"/>
      <c r="H16" s="306" t="str">
        <f>IF(A16=0,H15,INDEX([3]調査対象選定!A:A,MATCH(A16,[3]調査対象選定!B:B,0)))</f>
        <v>○</v>
      </c>
    </row>
    <row r="17" spans="1:8" s="306" customFormat="1" ht="24">
      <c r="A17" s="574"/>
      <c r="B17" s="61" t="s">
        <v>222</v>
      </c>
      <c r="C17" s="315" t="s">
        <v>2</v>
      </c>
      <c r="D17" s="371" t="s">
        <v>19</v>
      </c>
      <c r="E17" s="61"/>
      <c r="F17" s="317"/>
      <c r="G17" s="62"/>
      <c r="H17" s="306" t="str">
        <f>IF(A17=0,H16,INDEX([3]調査対象選定!A:A,MATCH(A17,[3]調査対象選定!B:B,0)))</f>
        <v>○</v>
      </c>
    </row>
    <row r="18" spans="1:8" s="306" customFormat="1" ht="24">
      <c r="A18" s="574"/>
      <c r="B18" s="61" t="s">
        <v>223</v>
      </c>
      <c r="C18" s="315" t="s">
        <v>2</v>
      </c>
      <c r="D18" s="371" t="s">
        <v>19</v>
      </c>
      <c r="E18" s="61"/>
      <c r="F18" s="317"/>
      <c r="G18" s="62"/>
      <c r="H18" s="306" t="str">
        <f>IF(A18=0,H17,INDEX([3]調査対象選定!A:A,MATCH(A18,[3]調査対象選定!B:B,0)))</f>
        <v>○</v>
      </c>
    </row>
    <row r="19" spans="1:8" s="306" customFormat="1" ht="24">
      <c r="A19" s="574"/>
      <c r="B19" s="61" t="s">
        <v>224</v>
      </c>
      <c r="C19" s="315" t="s">
        <v>2</v>
      </c>
      <c r="D19" s="371" t="s">
        <v>19</v>
      </c>
      <c r="E19" s="61"/>
      <c r="F19" s="317"/>
      <c r="G19" s="62"/>
      <c r="H19" s="306" t="str">
        <f>IF(A19=0,H18,INDEX([3]調査対象選定!A:A,MATCH(A19,[3]調査対象選定!B:B,0)))</f>
        <v>○</v>
      </c>
    </row>
    <row r="20" spans="1:8" s="306" customFormat="1" ht="24">
      <c r="A20" s="575"/>
      <c r="B20" s="300" t="s">
        <v>225</v>
      </c>
      <c r="C20" s="311" t="s">
        <v>2</v>
      </c>
      <c r="D20" s="333" t="s">
        <v>19</v>
      </c>
      <c r="E20" s="298"/>
      <c r="F20" s="327"/>
      <c r="G20" s="60"/>
      <c r="H20" s="306" t="str">
        <f>IF(A20=0,H19,INDEX([3]調査対象選定!A:A,MATCH(A20,[3]調査対象選定!B:B,0)))</f>
        <v>○</v>
      </c>
    </row>
    <row r="21" spans="1:8" s="306" customFormat="1" ht="36">
      <c r="A21" s="329" t="s">
        <v>43</v>
      </c>
      <c r="B21" s="329" t="s">
        <v>226</v>
      </c>
      <c r="C21" s="303" t="s">
        <v>2</v>
      </c>
      <c r="D21" s="373" t="s">
        <v>19</v>
      </c>
      <c r="E21" s="66"/>
      <c r="F21" s="305"/>
      <c r="G21" s="65"/>
      <c r="H21" s="306" t="str">
        <f>IF(A21=0,H20,INDEX([3]調査対象選定!A:A,MATCH(A21,[3]調査対象選定!B:B,0)))</f>
        <v>○</v>
      </c>
    </row>
    <row r="22" spans="1:8" s="306" customFormat="1" ht="24">
      <c r="A22" s="576" t="s">
        <v>227</v>
      </c>
      <c r="B22" s="297" t="s">
        <v>45</v>
      </c>
      <c r="C22" s="314" t="s">
        <v>2</v>
      </c>
      <c r="D22" s="374" t="s">
        <v>19</v>
      </c>
      <c r="E22" s="299"/>
      <c r="F22" s="318"/>
      <c r="G22" s="58"/>
      <c r="H22" s="306" t="str">
        <f>IF(A22=0,H21,INDEX([3]調査対象選定!A:A,MATCH(A22,[3]調査対象選定!B:B,0)))</f>
        <v>○</v>
      </c>
    </row>
    <row r="23" spans="1:8" s="306" customFormat="1" ht="24">
      <c r="A23" s="581"/>
      <c r="B23" s="67" t="s">
        <v>46</v>
      </c>
      <c r="C23" s="315" t="s">
        <v>2</v>
      </c>
      <c r="D23" s="375" t="s">
        <v>19</v>
      </c>
      <c r="E23" s="67"/>
      <c r="F23" s="317"/>
      <c r="G23" s="62"/>
      <c r="H23" s="306" t="str">
        <f>IF(A23=0,H22,INDEX([3]調査対象選定!A:A,MATCH(A23,[3]調査対象選定!B:B,0)))</f>
        <v>○</v>
      </c>
    </row>
    <row r="24" spans="1:8" s="306" customFormat="1" ht="24">
      <c r="A24" s="577"/>
      <c r="B24" s="300" t="s">
        <v>47</v>
      </c>
      <c r="C24" s="311" t="s">
        <v>2</v>
      </c>
      <c r="D24" s="333" t="s">
        <v>19</v>
      </c>
      <c r="E24" s="298"/>
      <c r="F24" s="327"/>
      <c r="G24" s="60"/>
      <c r="H24" s="306" t="str">
        <f>IF(A24=0,H23,INDEX([3]調査対象選定!A:A,MATCH(A24,[3]調査対象選定!B:B,0)))</f>
        <v>○</v>
      </c>
    </row>
    <row r="25" spans="1:8" s="306" customFormat="1" ht="24">
      <c r="A25" s="576" t="s">
        <v>228</v>
      </c>
      <c r="B25" s="297" t="s">
        <v>229</v>
      </c>
      <c r="C25" s="314" t="s">
        <v>2</v>
      </c>
      <c r="D25" s="374" t="s">
        <v>230</v>
      </c>
      <c r="E25" s="299"/>
      <c r="F25" s="318"/>
      <c r="G25" s="58"/>
      <c r="H25" s="306" t="str">
        <f>IF(A25=0,H24,INDEX([3]調査対象選定!A:A,MATCH(A25,[3]調査対象選定!B:B,0)))</f>
        <v>○</v>
      </c>
    </row>
    <row r="26" spans="1:8" s="306" customFormat="1" ht="84">
      <c r="A26" s="574"/>
      <c r="B26" s="61" t="s">
        <v>49</v>
      </c>
      <c r="C26" s="315" t="s">
        <v>2</v>
      </c>
      <c r="D26" s="371" t="s">
        <v>19</v>
      </c>
      <c r="E26" s="61"/>
      <c r="F26" s="317"/>
      <c r="G26" s="62"/>
      <c r="H26" s="306" t="str">
        <f>IF(A26=0,H25,INDEX([3]調査対象選定!A:A,MATCH(A26,[3]調査対象選定!B:B,0)))</f>
        <v>○</v>
      </c>
    </row>
    <row r="27" spans="1:8" s="306" customFormat="1" ht="151" customHeight="1">
      <c r="A27" s="574"/>
      <c r="B27" s="61" t="s">
        <v>231</v>
      </c>
      <c r="C27" s="315" t="s">
        <v>2</v>
      </c>
      <c r="D27" s="371" t="s">
        <v>19</v>
      </c>
      <c r="E27" s="61"/>
      <c r="F27" s="317"/>
      <c r="G27" s="62"/>
      <c r="H27" s="306" t="str">
        <f>IF(A27=0,H26,INDEX([3]調査対象選定!A:A,MATCH(A27,[3]調査対象選定!B:B,0)))</f>
        <v>○</v>
      </c>
    </row>
    <row r="28" spans="1:8" s="306" customFormat="1" ht="149.5" customHeight="1">
      <c r="A28" s="574"/>
      <c r="B28" s="61" t="s">
        <v>50</v>
      </c>
      <c r="C28" s="315" t="s">
        <v>2</v>
      </c>
      <c r="D28" s="371" t="s">
        <v>19</v>
      </c>
      <c r="E28" s="61"/>
      <c r="F28" s="317"/>
      <c r="G28" s="62"/>
      <c r="H28" s="306" t="str">
        <f>IF(A28=0,H27,INDEX([3]調査対象選定!A:A,MATCH(A28,[3]調査対象選定!B:B,0)))</f>
        <v>○</v>
      </c>
    </row>
    <row r="29" spans="1:8" s="306" customFormat="1" ht="72">
      <c r="A29" s="574"/>
      <c r="B29" s="61" t="s">
        <v>51</v>
      </c>
      <c r="C29" s="315" t="s">
        <v>2</v>
      </c>
      <c r="D29" s="371" t="s">
        <v>19</v>
      </c>
      <c r="E29" s="61"/>
      <c r="F29" s="317"/>
      <c r="G29" s="62"/>
      <c r="H29" s="306" t="str">
        <f>IF(A29=0,H28,INDEX([3]調査対象選定!A:A,MATCH(A29,[3]調査対象選定!B:B,0)))</f>
        <v>○</v>
      </c>
    </row>
    <row r="30" spans="1:8" s="306" customFormat="1" ht="72">
      <c r="A30" s="575"/>
      <c r="B30" s="300" t="s">
        <v>52</v>
      </c>
      <c r="C30" s="315" t="s">
        <v>2</v>
      </c>
      <c r="D30" s="371" t="s">
        <v>19</v>
      </c>
      <c r="E30" s="300"/>
      <c r="F30" s="317"/>
      <c r="G30" s="62"/>
      <c r="H30" s="306" t="str">
        <f>IF(A30=0,H29,INDEX([3]調査対象選定!A:A,MATCH(A30,[3]調査対象選定!B:B,0)))</f>
        <v>○</v>
      </c>
    </row>
    <row r="31" spans="1:8" s="306" customFormat="1" ht="60">
      <c r="A31" s="577"/>
      <c r="B31" s="298" t="s">
        <v>232</v>
      </c>
      <c r="C31" s="311" t="s">
        <v>2</v>
      </c>
      <c r="D31" s="333" t="s">
        <v>19</v>
      </c>
      <c r="E31" s="298"/>
      <c r="F31" s="327"/>
      <c r="G31" s="60"/>
      <c r="H31" s="306" t="str">
        <f>IF(A31=0,H30,INDEX([3]調査対象選定!A:A,MATCH(A31,[3]調査対象選定!B:B,0)))</f>
        <v>○</v>
      </c>
    </row>
    <row r="32" spans="1:8" s="306" customFormat="1" ht="132">
      <c r="A32" s="529" t="s">
        <v>233</v>
      </c>
      <c r="B32" s="297" t="s">
        <v>234</v>
      </c>
      <c r="C32" s="314" t="s">
        <v>2</v>
      </c>
      <c r="D32" s="374" t="s">
        <v>19</v>
      </c>
      <c r="E32" s="299"/>
      <c r="F32" s="318"/>
      <c r="G32" s="58"/>
      <c r="H32" s="306" t="str">
        <f>IF(A32=0,H31,INDEX([3]調査対象選定!A:A,MATCH(A32,[3]調査対象選定!B:B,0)))</f>
        <v>○</v>
      </c>
    </row>
    <row r="33" spans="1:8" s="306" customFormat="1" ht="108">
      <c r="A33" s="530"/>
      <c r="B33" s="61" t="s">
        <v>235</v>
      </c>
      <c r="C33" s="315" t="s">
        <v>2</v>
      </c>
      <c r="D33" s="371" t="s">
        <v>19</v>
      </c>
      <c r="E33" s="61"/>
      <c r="F33" s="317"/>
      <c r="G33" s="62"/>
      <c r="H33" s="306" t="str">
        <f>IF(A33=0,H32,INDEX([3]調査対象選定!A:A,MATCH(A33,[3]調査対象選定!B:B,0)))</f>
        <v>○</v>
      </c>
    </row>
    <row r="34" spans="1:8" s="306" customFormat="1" ht="72">
      <c r="A34" s="530"/>
      <c r="B34" s="61" t="s">
        <v>236</v>
      </c>
      <c r="C34" s="315" t="s">
        <v>2</v>
      </c>
      <c r="D34" s="371" t="s">
        <v>19</v>
      </c>
      <c r="E34" s="61"/>
      <c r="F34" s="317"/>
      <c r="G34" s="62"/>
      <c r="H34" s="306" t="str">
        <f>IF(A34=0,H33,INDEX([3]調査対象選定!A:A,MATCH(A34,[3]調査対象選定!B:B,0)))</f>
        <v>○</v>
      </c>
    </row>
    <row r="35" spans="1:8" s="306" customFormat="1" ht="48">
      <c r="A35" s="530"/>
      <c r="B35" s="61" t="s">
        <v>237</v>
      </c>
      <c r="C35" s="315" t="s">
        <v>2</v>
      </c>
      <c r="D35" s="371" t="s">
        <v>19</v>
      </c>
      <c r="E35" s="61"/>
      <c r="F35" s="317"/>
      <c r="G35" s="62"/>
      <c r="H35" s="306" t="str">
        <f>IF(A35=0,H34,INDEX([3]調査対象選定!A:A,MATCH(A35,[3]調査対象選定!B:B,0)))</f>
        <v>○</v>
      </c>
    </row>
    <row r="36" spans="1:8" s="306" customFormat="1" ht="72">
      <c r="A36" s="530"/>
      <c r="B36" s="61" t="s">
        <v>238</v>
      </c>
      <c r="C36" s="315" t="s">
        <v>2</v>
      </c>
      <c r="D36" s="371" t="s">
        <v>19</v>
      </c>
      <c r="E36" s="61"/>
      <c r="F36" s="317"/>
      <c r="G36" s="62"/>
      <c r="H36" s="306" t="str">
        <f>IF(A36=0,H35,INDEX([3]調査対象選定!A:A,MATCH(A36,[3]調査対象選定!B:B,0)))</f>
        <v>○</v>
      </c>
    </row>
    <row r="37" spans="1:8" s="306" customFormat="1" ht="60">
      <c r="A37" s="530"/>
      <c r="B37" s="61" t="s">
        <v>239</v>
      </c>
      <c r="C37" s="315" t="s">
        <v>2</v>
      </c>
      <c r="D37" s="371" t="s">
        <v>19</v>
      </c>
      <c r="E37" s="61"/>
      <c r="F37" s="317"/>
      <c r="G37" s="62"/>
      <c r="H37" s="306" t="str">
        <f>IF(A37=0,H36,INDEX([3]調査対象選定!A:A,MATCH(A37,[3]調査対象選定!B:B,0)))</f>
        <v>○</v>
      </c>
    </row>
    <row r="38" spans="1:8" s="306" customFormat="1" ht="48">
      <c r="A38" s="530"/>
      <c r="B38" s="61" t="s">
        <v>240</v>
      </c>
      <c r="C38" s="315" t="s">
        <v>2</v>
      </c>
      <c r="D38" s="371" t="s">
        <v>19</v>
      </c>
      <c r="E38" s="61"/>
      <c r="F38" s="317"/>
      <c r="G38" s="62"/>
      <c r="H38" s="306" t="str">
        <f>IF(A38=0,H37,INDEX([3]調査対象選定!A:A,MATCH(A38,[3]調査対象選定!B:B,0)))</f>
        <v>○</v>
      </c>
    </row>
    <row r="39" spans="1:8" s="306" customFormat="1" ht="24">
      <c r="A39" s="531"/>
      <c r="B39" s="332" t="s">
        <v>54</v>
      </c>
      <c r="C39" s="311" t="s">
        <v>2</v>
      </c>
      <c r="D39" s="333" t="s">
        <v>19</v>
      </c>
      <c r="E39" s="298"/>
      <c r="F39" s="327"/>
      <c r="G39" s="60"/>
      <c r="H39" s="306" t="str">
        <f>IF(A39=0,H38,INDEX([3]調査対象選定!A:A,MATCH(A39,[3]調査対象選定!B:B,0)))</f>
        <v>○</v>
      </c>
    </row>
    <row r="40" spans="1:8" s="306" customFormat="1" ht="132">
      <c r="A40" s="576" t="s">
        <v>55</v>
      </c>
      <c r="B40" s="297" t="s">
        <v>241</v>
      </c>
      <c r="C40" s="314" t="s">
        <v>2</v>
      </c>
      <c r="D40" s="374" t="s">
        <v>19</v>
      </c>
      <c r="E40" s="299"/>
      <c r="F40" s="318"/>
      <c r="G40" s="58"/>
      <c r="H40" s="306" t="str">
        <f>IF(A40=0,H39,INDEX([3]調査対象選定!A:A,MATCH(A40,[3]調査対象選定!B:B,0)))</f>
        <v>○</v>
      </c>
    </row>
    <row r="41" spans="1:8" s="306" customFormat="1" ht="48">
      <c r="A41" s="573"/>
      <c r="B41" s="299" t="s">
        <v>242</v>
      </c>
      <c r="C41" s="315" t="s">
        <v>2</v>
      </c>
      <c r="D41" s="374" t="s">
        <v>19</v>
      </c>
      <c r="E41" s="299"/>
      <c r="F41" s="317"/>
      <c r="G41" s="62"/>
      <c r="H41" s="306" t="str">
        <f>IF(A41=0,H40,INDEX([3]調査対象選定!A:A,MATCH(A41,[3]調査対象選定!B:B,0)))</f>
        <v>○</v>
      </c>
    </row>
    <row r="42" spans="1:8" s="306" customFormat="1" ht="72">
      <c r="A42" s="574"/>
      <c r="B42" s="61" t="s">
        <v>236</v>
      </c>
      <c r="C42" s="315" t="s">
        <v>2</v>
      </c>
      <c r="D42" s="371" t="s">
        <v>19</v>
      </c>
      <c r="E42" s="61"/>
      <c r="F42" s="317"/>
      <c r="G42" s="62"/>
      <c r="H42" s="306" t="str">
        <f>IF(A42=0,H41,INDEX([3]調査対象選定!A:A,MATCH(A42,[3]調査対象選定!B:B,0)))</f>
        <v>○</v>
      </c>
    </row>
    <row r="43" spans="1:8" s="306" customFormat="1" ht="48">
      <c r="A43" s="574"/>
      <c r="B43" s="61" t="s">
        <v>237</v>
      </c>
      <c r="C43" s="315" t="s">
        <v>2</v>
      </c>
      <c r="D43" s="371" t="s">
        <v>19</v>
      </c>
      <c r="E43" s="61"/>
      <c r="F43" s="317"/>
      <c r="G43" s="62"/>
      <c r="H43" s="306" t="str">
        <f>IF(A43=0,H42,INDEX([3]調査対象選定!A:A,MATCH(A43,[3]調査対象選定!B:B,0)))</f>
        <v>○</v>
      </c>
    </row>
    <row r="44" spans="1:8" s="306" customFormat="1" ht="72">
      <c r="A44" s="574"/>
      <c r="B44" s="61" t="s">
        <v>238</v>
      </c>
      <c r="C44" s="315" t="s">
        <v>2</v>
      </c>
      <c r="D44" s="371" t="s">
        <v>19</v>
      </c>
      <c r="E44" s="61"/>
      <c r="F44" s="317"/>
      <c r="G44" s="62"/>
      <c r="H44" s="306" t="str">
        <f>IF(A44=0,H43,INDEX([3]調査対象選定!A:A,MATCH(A44,[3]調査対象選定!B:B,0)))</f>
        <v>○</v>
      </c>
    </row>
    <row r="45" spans="1:8" s="306" customFormat="1" ht="72">
      <c r="A45" s="574"/>
      <c r="B45" s="61" t="s">
        <v>243</v>
      </c>
      <c r="C45" s="315" t="s">
        <v>2</v>
      </c>
      <c r="D45" s="371" t="s">
        <v>19</v>
      </c>
      <c r="E45" s="61"/>
      <c r="F45" s="317"/>
      <c r="G45" s="62"/>
      <c r="H45" s="306" t="str">
        <f>IF(A45=0,H44,INDEX([3]調査対象選定!A:A,MATCH(A45,[3]調査対象選定!B:B,0)))</f>
        <v>○</v>
      </c>
    </row>
    <row r="46" spans="1:8" s="306" customFormat="1" ht="48">
      <c r="A46" s="575"/>
      <c r="B46" s="61" t="s">
        <v>240</v>
      </c>
      <c r="C46" s="315" t="s">
        <v>2</v>
      </c>
      <c r="D46" s="371" t="s">
        <v>19</v>
      </c>
      <c r="E46" s="61"/>
      <c r="F46" s="317"/>
      <c r="G46" s="62"/>
      <c r="H46" s="306" t="str">
        <f>IF(A46=0,H45,INDEX([3]調査対象選定!A:A,MATCH(A46,[3]調査対象選定!B:B,0)))</f>
        <v>○</v>
      </c>
    </row>
    <row r="47" spans="1:8" s="306" customFormat="1" ht="24">
      <c r="A47" s="577"/>
      <c r="B47" s="332" t="s">
        <v>56</v>
      </c>
      <c r="C47" s="311" t="s">
        <v>2</v>
      </c>
      <c r="D47" s="333" t="s">
        <v>19</v>
      </c>
      <c r="E47" s="298"/>
      <c r="F47" s="327"/>
      <c r="G47" s="60"/>
      <c r="H47" s="306" t="str">
        <f>IF(A47=0,H46,INDEX([3]調査対象選定!A:A,MATCH(A47,[3]調査対象選定!B:B,0)))</f>
        <v>○</v>
      </c>
    </row>
    <row r="48" spans="1:8" s="306" customFormat="1" ht="120">
      <c r="A48" s="573" t="s">
        <v>57</v>
      </c>
      <c r="B48" s="299" t="s">
        <v>244</v>
      </c>
      <c r="C48" s="314" t="s">
        <v>2</v>
      </c>
      <c r="D48" s="374" t="s">
        <v>19</v>
      </c>
      <c r="E48" s="299"/>
      <c r="F48" s="318"/>
      <c r="G48" s="58"/>
      <c r="H48" s="306" t="str">
        <f>IF(A48=0,H47,INDEX([3]調査対象選定!A:A,MATCH(A48,[3]調査対象選定!B:B,0)))</f>
        <v>○</v>
      </c>
    </row>
    <row r="49" spans="1:8" s="306" customFormat="1" ht="36">
      <c r="A49" s="574"/>
      <c r="B49" s="334" t="s">
        <v>245</v>
      </c>
      <c r="C49" s="315" t="s">
        <v>2</v>
      </c>
      <c r="D49" s="371" t="s">
        <v>19</v>
      </c>
      <c r="E49" s="61"/>
      <c r="F49" s="317"/>
      <c r="G49" s="62"/>
      <c r="H49" s="306" t="str">
        <f>IF(A49=0,H48,INDEX([3]調査対象選定!A:A,MATCH(A49,[3]調査対象選定!B:B,0)))</f>
        <v>○</v>
      </c>
    </row>
    <row r="50" spans="1:8" s="306" customFormat="1" ht="48">
      <c r="A50" s="574"/>
      <c r="B50" s="61" t="s">
        <v>246</v>
      </c>
      <c r="C50" s="315" t="s">
        <v>2</v>
      </c>
      <c r="D50" s="371" t="s">
        <v>19</v>
      </c>
      <c r="E50" s="61" t="s">
        <v>247</v>
      </c>
      <c r="F50" s="317"/>
      <c r="G50" s="62"/>
      <c r="H50" s="306" t="str">
        <f>IF(A50=0,H49,INDEX([3]調査対象選定!A:A,MATCH(A50,[3]調査対象選定!B:B,0)))</f>
        <v>○</v>
      </c>
    </row>
    <row r="51" spans="1:8" s="306" customFormat="1" ht="36">
      <c r="A51" s="574"/>
      <c r="B51" s="61" t="s">
        <v>248</v>
      </c>
      <c r="C51" s="315" t="s">
        <v>2</v>
      </c>
      <c r="D51" s="371" t="s">
        <v>19</v>
      </c>
      <c r="E51" s="61"/>
      <c r="F51" s="317"/>
      <c r="G51" s="62"/>
      <c r="H51" s="306" t="str">
        <f>IF(A51=0,H50,INDEX([3]調査対象選定!A:A,MATCH(A51,[3]調査対象選定!B:B,0)))</f>
        <v>○</v>
      </c>
    </row>
    <row r="52" spans="1:8" s="306" customFormat="1" ht="48">
      <c r="A52" s="575"/>
      <c r="B52" s="300" t="s">
        <v>249</v>
      </c>
      <c r="C52" s="311" t="s">
        <v>2</v>
      </c>
      <c r="D52" s="333" t="s">
        <v>19</v>
      </c>
      <c r="E52" s="298"/>
      <c r="F52" s="327"/>
      <c r="G52" s="60"/>
      <c r="H52" s="306" t="str">
        <f>IF(A52=0,H51,INDEX([3]調査対象選定!A:A,MATCH(A52,[3]調査対象選定!B:B,0)))</f>
        <v>○</v>
      </c>
    </row>
    <row r="53" spans="1:8" s="306" customFormat="1" ht="24">
      <c r="A53" s="556" t="s">
        <v>250</v>
      </c>
      <c r="B53" s="376" t="s">
        <v>251</v>
      </c>
      <c r="C53" s="314" t="s">
        <v>2</v>
      </c>
      <c r="D53" s="321" t="s">
        <v>19</v>
      </c>
      <c r="E53" s="299"/>
      <c r="F53" s="318"/>
      <c r="G53" s="58"/>
      <c r="H53" s="306" t="str">
        <f>IF(A53=0,H52,INDEX([3]調査対象選定!A:A,MATCH(A53,[3]調査対象選定!B:B,0)))</f>
        <v>○</v>
      </c>
    </row>
    <row r="54" spans="1:8" s="306" customFormat="1" ht="24">
      <c r="A54" s="557"/>
      <c r="B54" s="354" t="s">
        <v>252</v>
      </c>
      <c r="C54" s="315" t="s">
        <v>2</v>
      </c>
      <c r="D54" s="316" t="s">
        <v>19</v>
      </c>
      <c r="E54" s="61"/>
      <c r="F54" s="317"/>
      <c r="G54" s="62"/>
      <c r="H54" s="306" t="str">
        <f>IF(A54=0,H53,INDEX([3]調査対象選定!A:A,MATCH(A54,[3]調査対象選定!B:B,0)))</f>
        <v>○</v>
      </c>
    </row>
    <row r="55" spans="1:8" s="306" customFormat="1" ht="36">
      <c r="A55" s="558"/>
      <c r="B55" s="377" t="s">
        <v>253</v>
      </c>
      <c r="C55" s="311" t="s">
        <v>2</v>
      </c>
      <c r="D55" s="312" t="s">
        <v>19</v>
      </c>
      <c r="E55" s="298"/>
      <c r="F55" s="327"/>
      <c r="G55" s="60"/>
      <c r="H55" s="306" t="str">
        <f>IF(A55=0,H54,INDEX([3]調査対象選定!A:A,MATCH(A55,[3]調査対象選定!B:B,0)))</f>
        <v>○</v>
      </c>
    </row>
    <row r="56" spans="1:8" s="306" customFormat="1" ht="36">
      <c r="A56" s="573" t="s">
        <v>71</v>
      </c>
      <c r="B56" s="297" t="s">
        <v>254</v>
      </c>
      <c r="C56" s="314" t="s">
        <v>2</v>
      </c>
      <c r="D56" s="374" t="s">
        <v>19</v>
      </c>
      <c r="E56" s="299"/>
      <c r="F56" s="318"/>
      <c r="G56" s="58"/>
      <c r="H56" s="306" t="str">
        <f>IF(A56=0,H55,INDEX([3]調査対象選定!A:A,MATCH(A56,[3]調査対象選定!B:B,0)))</f>
        <v>○</v>
      </c>
    </row>
    <row r="57" spans="1:8" s="306" customFormat="1" ht="36">
      <c r="A57" s="575"/>
      <c r="B57" s="298" t="s">
        <v>255</v>
      </c>
      <c r="C57" s="311" t="s">
        <v>2</v>
      </c>
      <c r="D57" s="333" t="s">
        <v>19</v>
      </c>
      <c r="E57" s="298"/>
      <c r="F57" s="327"/>
      <c r="G57" s="60"/>
      <c r="H57" s="306" t="str">
        <f>IF(A57=0,H56,INDEX([3]調査対象選定!A:A,MATCH(A57,[3]調査対象選定!B:B,0)))</f>
        <v>○</v>
      </c>
    </row>
    <row r="58" spans="1:8" s="306" customFormat="1" ht="24">
      <c r="A58" s="556" t="s">
        <v>74</v>
      </c>
      <c r="B58" s="299" t="s">
        <v>256</v>
      </c>
      <c r="C58" s="314" t="s">
        <v>2</v>
      </c>
      <c r="D58" s="321" t="s">
        <v>19</v>
      </c>
      <c r="E58" s="299"/>
      <c r="F58" s="318"/>
      <c r="G58" s="58"/>
      <c r="H58" s="306" t="str">
        <f>IF(A58=0,H57,INDEX([3]調査対象選定!A:A,MATCH(A58,[3]調査対象選定!B:B,0)))</f>
        <v>○</v>
      </c>
    </row>
    <row r="59" spans="1:8" s="306" customFormat="1" ht="48">
      <c r="A59" s="557"/>
      <c r="B59" s="61" t="s">
        <v>257</v>
      </c>
      <c r="C59" s="315" t="s">
        <v>2</v>
      </c>
      <c r="D59" s="371" t="s">
        <v>19</v>
      </c>
      <c r="E59" s="61"/>
      <c r="F59" s="317"/>
      <c r="G59" s="62"/>
      <c r="H59" s="306" t="str">
        <f>IF(A59=0,H58,INDEX([3]調査対象選定!A:A,MATCH(A59,[3]調査対象選定!B:B,0)))</f>
        <v>○</v>
      </c>
    </row>
    <row r="60" spans="1:8" s="306" customFormat="1" ht="36">
      <c r="A60" s="557"/>
      <c r="B60" s="61" t="s">
        <v>258</v>
      </c>
      <c r="C60" s="315" t="s">
        <v>2</v>
      </c>
      <c r="D60" s="371" t="s">
        <v>19</v>
      </c>
      <c r="E60" s="61"/>
      <c r="F60" s="317"/>
      <c r="G60" s="62"/>
      <c r="H60" s="306" t="str">
        <f>IF(A60=0,H59,INDEX([3]調査対象選定!A:A,MATCH(A60,[3]調査対象選定!B:B,0)))</f>
        <v>○</v>
      </c>
    </row>
    <row r="61" spans="1:8" s="306" customFormat="1" ht="36">
      <c r="A61" s="557"/>
      <c r="B61" s="378" t="s">
        <v>259</v>
      </c>
      <c r="C61" s="315" t="s">
        <v>2</v>
      </c>
      <c r="D61" s="379" t="s">
        <v>19</v>
      </c>
      <c r="E61" s="300"/>
      <c r="F61" s="317"/>
      <c r="G61" s="62"/>
      <c r="H61" s="306" t="str">
        <f>IF(A61=0,H60,INDEX([3]調査対象選定!A:A,MATCH(A61,[3]調査対象選定!B:B,0)))</f>
        <v>○</v>
      </c>
    </row>
    <row r="62" spans="1:8" s="306" customFormat="1" ht="48">
      <c r="A62" s="558"/>
      <c r="B62" s="298" t="s">
        <v>260</v>
      </c>
      <c r="C62" s="311" t="s">
        <v>2</v>
      </c>
      <c r="D62" s="312" t="s">
        <v>7</v>
      </c>
      <c r="E62" s="298"/>
      <c r="F62" s="327"/>
      <c r="G62" s="60"/>
      <c r="H62" s="306" t="str">
        <f>IF(A62=0,H61,INDEX([3]調査対象選定!A:A,MATCH(A62,[3]調査対象選定!B:B,0)))</f>
        <v>○</v>
      </c>
    </row>
    <row r="63" spans="1:8" s="306" customFormat="1" ht="36">
      <c r="A63" s="529" t="s">
        <v>78</v>
      </c>
      <c r="B63" s="299" t="s">
        <v>261</v>
      </c>
      <c r="C63" s="314" t="s">
        <v>2</v>
      </c>
      <c r="D63" s="374" t="s">
        <v>80</v>
      </c>
      <c r="E63" s="299"/>
      <c r="F63" s="318"/>
      <c r="G63" s="58"/>
      <c r="H63" s="306" t="str">
        <f>IF(A63=0,H62,INDEX([3]調査対象選定!A:A,MATCH(A63,[3]調査対象選定!B:B,0)))</f>
        <v>○</v>
      </c>
    </row>
    <row r="64" spans="1:8" s="306" customFormat="1" ht="48">
      <c r="A64" s="530"/>
      <c r="B64" s="334" t="s">
        <v>262</v>
      </c>
      <c r="C64" s="315" t="s">
        <v>2</v>
      </c>
      <c r="D64" s="371" t="s">
        <v>263</v>
      </c>
      <c r="E64" s="61" t="s">
        <v>82</v>
      </c>
      <c r="F64" s="317"/>
      <c r="G64" s="62"/>
      <c r="H64" s="306" t="str">
        <f>IF(A64=0,H63,INDEX([3]調査対象選定!A:A,MATCH(A64,[3]調査対象選定!B:B,0)))</f>
        <v>○</v>
      </c>
    </row>
    <row r="65" spans="1:8" s="306" customFormat="1" ht="24">
      <c r="A65" s="530"/>
      <c r="B65" s="61" t="s">
        <v>264</v>
      </c>
      <c r="C65" s="315" t="s">
        <v>2</v>
      </c>
      <c r="D65" s="371" t="s">
        <v>263</v>
      </c>
      <c r="E65" s="61"/>
      <c r="F65" s="317"/>
      <c r="G65" s="62"/>
      <c r="H65" s="306" t="str">
        <f>IF(A65=0,H64,INDEX([3]調査対象選定!A:A,MATCH(A65,[3]調査対象選定!B:B,0)))</f>
        <v>○</v>
      </c>
    </row>
    <row r="66" spans="1:8" s="306" customFormat="1" ht="36">
      <c r="A66" s="530"/>
      <c r="B66" s="61" t="s">
        <v>265</v>
      </c>
      <c r="C66" s="315" t="s">
        <v>2</v>
      </c>
      <c r="D66" s="371" t="s">
        <v>263</v>
      </c>
      <c r="E66" s="61" t="s">
        <v>85</v>
      </c>
      <c r="F66" s="317"/>
      <c r="G66" s="62"/>
      <c r="H66" s="306" t="str">
        <f>IF(A66=0,H65,INDEX([3]調査対象選定!A:A,MATCH(A66,[3]調査対象選定!B:B,0)))</f>
        <v>○</v>
      </c>
    </row>
    <row r="67" spans="1:8" s="306" customFormat="1" ht="24">
      <c r="A67" s="530"/>
      <c r="B67" s="61" t="s">
        <v>266</v>
      </c>
      <c r="C67" s="315" t="s">
        <v>2</v>
      </c>
      <c r="D67" s="371" t="s">
        <v>87</v>
      </c>
      <c r="E67" s="61" t="s">
        <v>88</v>
      </c>
      <c r="F67" s="317"/>
      <c r="G67" s="62"/>
      <c r="H67" s="306" t="str">
        <f>IF(A67=0,H66,INDEX([3]調査対象選定!A:A,MATCH(A67,[3]調査対象選定!B:B,0)))</f>
        <v>○</v>
      </c>
    </row>
    <row r="68" spans="1:8" s="306" customFormat="1" ht="24">
      <c r="A68" s="530"/>
      <c r="B68" s="61" t="s">
        <v>110</v>
      </c>
      <c r="C68" s="315" t="s">
        <v>2</v>
      </c>
      <c r="D68" s="371" t="s">
        <v>263</v>
      </c>
      <c r="E68" s="61"/>
      <c r="F68" s="317"/>
      <c r="G68" s="62"/>
      <c r="H68" s="306" t="str">
        <f>IF(A68=0,H67,INDEX([3]調査対象選定!A:A,MATCH(A68,[3]調査対象選定!B:B,0)))</f>
        <v>○</v>
      </c>
    </row>
    <row r="69" spans="1:8" s="306" customFormat="1" ht="24">
      <c r="A69" s="531"/>
      <c r="B69" s="298" t="s">
        <v>267</v>
      </c>
      <c r="C69" s="311" t="s">
        <v>2</v>
      </c>
      <c r="D69" s="333" t="s">
        <v>91</v>
      </c>
      <c r="E69" s="298"/>
      <c r="F69" s="327"/>
      <c r="G69" s="60"/>
      <c r="H69" s="306" t="str">
        <f>IF(A69=0,H68,INDEX([3]調査対象選定!A:A,MATCH(A69,[3]調査対象選定!B:B,0)))</f>
        <v>○</v>
      </c>
    </row>
    <row r="70" spans="1:8" s="306" customFormat="1" ht="36">
      <c r="A70" s="576" t="s">
        <v>268</v>
      </c>
      <c r="B70" s="297" t="s">
        <v>93</v>
      </c>
      <c r="C70" s="314" t="s">
        <v>2</v>
      </c>
      <c r="D70" s="380" t="s">
        <v>94</v>
      </c>
      <c r="E70" s="299"/>
      <c r="F70" s="318"/>
      <c r="G70" s="58"/>
      <c r="H70" s="306" t="str">
        <f>IF(A70=0,H69,INDEX([3]調査対象選定!A:A,MATCH(A70,[3]調査対象選定!B:B,0)))</f>
        <v>○</v>
      </c>
    </row>
    <row r="71" spans="1:8" s="306" customFormat="1" ht="36">
      <c r="A71" s="574"/>
      <c r="B71" s="61" t="s">
        <v>95</v>
      </c>
      <c r="C71" s="315" t="s">
        <v>2</v>
      </c>
      <c r="D71" s="381" t="s">
        <v>94</v>
      </c>
      <c r="E71" s="61"/>
      <c r="F71" s="317"/>
      <c r="G71" s="62"/>
      <c r="H71" s="306" t="str">
        <f>IF(A71=0,H70,INDEX([3]調査対象選定!A:A,MATCH(A71,[3]調査対象選定!B:B,0)))</f>
        <v>○</v>
      </c>
    </row>
    <row r="72" spans="1:8" s="306" customFormat="1" ht="24">
      <c r="A72" s="574"/>
      <c r="B72" s="61" t="s">
        <v>96</v>
      </c>
      <c r="C72" s="315" t="s">
        <v>2</v>
      </c>
      <c r="D72" s="381" t="s">
        <v>94</v>
      </c>
      <c r="E72" s="61"/>
      <c r="F72" s="317"/>
      <c r="G72" s="62"/>
      <c r="H72" s="306" t="str">
        <f>IF(A72=0,H71,INDEX([3]調査対象選定!A:A,MATCH(A72,[3]調査対象選定!B:B,0)))</f>
        <v>○</v>
      </c>
    </row>
    <row r="73" spans="1:8" s="306" customFormat="1" ht="72">
      <c r="A73" s="574"/>
      <c r="B73" s="61" t="s">
        <v>97</v>
      </c>
      <c r="C73" s="315" t="s">
        <v>2</v>
      </c>
      <c r="D73" s="381" t="s">
        <v>98</v>
      </c>
      <c r="E73" s="61"/>
      <c r="F73" s="317"/>
      <c r="G73" s="62"/>
      <c r="H73" s="306" t="str">
        <f>IF(A73=0,H72,INDEX([3]調査対象選定!A:A,MATCH(A73,[3]調査対象選定!B:B,0)))</f>
        <v>○</v>
      </c>
    </row>
    <row r="74" spans="1:8" s="306" customFormat="1" ht="72">
      <c r="A74" s="574"/>
      <c r="B74" s="61" t="s">
        <v>99</v>
      </c>
      <c r="C74" s="315" t="s">
        <v>2</v>
      </c>
      <c r="D74" s="381" t="s">
        <v>98</v>
      </c>
      <c r="E74" s="61"/>
      <c r="F74" s="317"/>
      <c r="G74" s="62"/>
      <c r="H74" s="306" t="str">
        <f>IF(A74=0,H73,INDEX([3]調査対象選定!A:A,MATCH(A74,[3]調査対象選定!B:B,0)))</f>
        <v>○</v>
      </c>
    </row>
    <row r="75" spans="1:8" s="306" customFormat="1" ht="36">
      <c r="A75" s="577"/>
      <c r="B75" s="298" t="s">
        <v>100</v>
      </c>
      <c r="C75" s="311" t="s">
        <v>2</v>
      </c>
      <c r="D75" s="382" t="s">
        <v>98</v>
      </c>
      <c r="E75" s="298"/>
      <c r="F75" s="327"/>
      <c r="G75" s="60"/>
      <c r="H75" s="306" t="str">
        <f>IF(A75=0,H74,INDEX([3]調査対象選定!A:A,MATCH(A75,[3]調査対象選定!B:B,0)))</f>
        <v>○</v>
      </c>
    </row>
    <row r="76" spans="1:8" s="306" customFormat="1" ht="48">
      <c r="A76" s="576" t="s">
        <v>269</v>
      </c>
      <c r="B76" s="297" t="s">
        <v>102</v>
      </c>
      <c r="C76" s="314" t="s">
        <v>2</v>
      </c>
      <c r="D76" s="383" t="s">
        <v>94</v>
      </c>
      <c r="E76" s="299"/>
      <c r="F76" s="318"/>
      <c r="G76" s="58"/>
      <c r="H76" s="306" t="str">
        <f>IF(A76=0,H75,INDEX([3]調査対象選定!A:A,MATCH(A76,[3]調査対象選定!B:B,0)))</f>
        <v>○</v>
      </c>
    </row>
    <row r="77" spans="1:8" s="306" customFormat="1" ht="72">
      <c r="A77" s="574"/>
      <c r="B77" s="61" t="s">
        <v>103</v>
      </c>
      <c r="C77" s="315" t="s">
        <v>2</v>
      </c>
      <c r="D77" s="381" t="s">
        <v>94</v>
      </c>
      <c r="E77" s="61"/>
      <c r="F77" s="317"/>
      <c r="G77" s="62"/>
      <c r="H77" s="306" t="str">
        <f>IF(A77=0,H76,INDEX([3]調査対象選定!A:A,MATCH(A77,[3]調査対象選定!B:B,0)))</f>
        <v>○</v>
      </c>
    </row>
    <row r="78" spans="1:8" s="306" customFormat="1" ht="48">
      <c r="A78" s="574"/>
      <c r="B78" s="61" t="s">
        <v>104</v>
      </c>
      <c r="C78" s="315" t="s">
        <v>2</v>
      </c>
      <c r="D78" s="384" t="s">
        <v>94</v>
      </c>
      <c r="E78" s="61"/>
      <c r="F78" s="317"/>
      <c r="G78" s="62"/>
      <c r="H78" s="306" t="str">
        <f>IF(A78=0,H77,INDEX([3]調査対象選定!A:A,MATCH(A78,[3]調査対象選定!B:B,0)))</f>
        <v>○</v>
      </c>
    </row>
    <row r="79" spans="1:8" s="306" customFormat="1" ht="36">
      <c r="A79" s="574"/>
      <c r="B79" s="61" t="s">
        <v>105</v>
      </c>
      <c r="C79" s="315" t="s">
        <v>2</v>
      </c>
      <c r="D79" s="371" t="s">
        <v>19</v>
      </c>
      <c r="E79" s="61"/>
      <c r="F79" s="317"/>
      <c r="G79" s="62"/>
      <c r="H79" s="306" t="str">
        <f>IF(A79=0,H78,INDEX([3]調査対象選定!A:A,MATCH(A79,[3]調査対象選定!B:B,0)))</f>
        <v>○</v>
      </c>
    </row>
    <row r="80" spans="1:8" s="306" customFormat="1" ht="48">
      <c r="A80" s="574"/>
      <c r="B80" s="61" t="s">
        <v>106</v>
      </c>
      <c r="C80" s="315" t="s">
        <v>2</v>
      </c>
      <c r="D80" s="371" t="s">
        <v>19</v>
      </c>
      <c r="E80" s="61"/>
      <c r="F80" s="317"/>
      <c r="G80" s="62"/>
      <c r="H80" s="306" t="str">
        <f>IF(A80=0,H79,INDEX([3]調査対象選定!A:A,MATCH(A80,[3]調査対象選定!B:B,0)))</f>
        <v>○</v>
      </c>
    </row>
    <row r="81" spans="1:8" s="306" customFormat="1" ht="72">
      <c r="A81" s="574"/>
      <c r="B81" s="61" t="s">
        <v>107</v>
      </c>
      <c r="C81" s="315" t="s">
        <v>2</v>
      </c>
      <c r="D81" s="371" t="s">
        <v>19</v>
      </c>
      <c r="E81" s="61"/>
      <c r="F81" s="317"/>
      <c r="G81" s="62"/>
      <c r="H81" s="306" t="str">
        <f>IF(A81=0,H80,INDEX([3]調査対象選定!A:A,MATCH(A81,[3]調査対象選定!B:B,0)))</f>
        <v>○</v>
      </c>
    </row>
    <row r="82" spans="1:8" s="306" customFormat="1" ht="36">
      <c r="A82" s="574"/>
      <c r="B82" s="61" t="s">
        <v>108</v>
      </c>
      <c r="C82" s="315" t="s">
        <v>2</v>
      </c>
      <c r="D82" s="371" t="s">
        <v>19</v>
      </c>
      <c r="E82" s="61"/>
      <c r="F82" s="317"/>
      <c r="G82" s="62"/>
      <c r="H82" s="306" t="str">
        <f>IF(A82=0,H81,INDEX([3]調査対象選定!A:A,MATCH(A82,[3]調査対象選定!B:B,0)))</f>
        <v>○</v>
      </c>
    </row>
    <row r="83" spans="1:8" s="306" customFormat="1" ht="24">
      <c r="A83" s="574"/>
      <c r="B83" s="61" t="s">
        <v>109</v>
      </c>
      <c r="C83" s="315" t="s">
        <v>2</v>
      </c>
      <c r="D83" s="371" t="s">
        <v>19</v>
      </c>
      <c r="E83" s="61"/>
      <c r="F83" s="317"/>
      <c r="G83" s="62"/>
      <c r="H83" s="306" t="str">
        <f>IF(A83=0,H82,INDEX([3]調査対象選定!A:A,MATCH(A83,[3]調査対象選定!B:B,0)))</f>
        <v>○</v>
      </c>
    </row>
    <row r="84" spans="1:8" s="306" customFormat="1" ht="24">
      <c r="A84" s="577"/>
      <c r="B84" s="298" t="s">
        <v>110</v>
      </c>
      <c r="C84" s="311" t="s">
        <v>2</v>
      </c>
      <c r="D84" s="333" t="s">
        <v>19</v>
      </c>
      <c r="E84" s="298"/>
      <c r="F84" s="327"/>
      <c r="G84" s="60"/>
      <c r="H84" s="306" t="str">
        <f>IF(A84=0,H83,INDEX([3]調査対象選定!A:A,MATCH(A84,[3]調査対象選定!B:B,0)))</f>
        <v>○</v>
      </c>
    </row>
    <row r="85" spans="1:8" s="306" customFormat="1" ht="24">
      <c r="A85" s="578" t="s">
        <v>111</v>
      </c>
      <c r="B85" s="297" t="s">
        <v>270</v>
      </c>
      <c r="C85" s="314" t="s">
        <v>2</v>
      </c>
      <c r="D85" s="374" t="s">
        <v>80</v>
      </c>
      <c r="E85" s="299"/>
      <c r="F85" s="318"/>
      <c r="G85" s="58"/>
      <c r="H85" s="306" t="str">
        <f>IF(A85=0,H84,INDEX([3]調査対象選定!A:A,MATCH(A85,[3]調査対象選定!B:B,0)))</f>
        <v>○</v>
      </c>
    </row>
    <row r="86" spans="1:8" s="306" customFormat="1" ht="36">
      <c r="A86" s="579"/>
      <c r="B86" s="61" t="s">
        <v>271</v>
      </c>
      <c r="C86" s="315" t="s">
        <v>2</v>
      </c>
      <c r="D86" s="371" t="s">
        <v>263</v>
      </c>
      <c r="E86" s="61" t="s">
        <v>115</v>
      </c>
      <c r="F86" s="317"/>
      <c r="G86" s="62"/>
      <c r="H86" s="306" t="str">
        <f>IF(A86=0,H85,INDEX([3]調査対象選定!A:A,MATCH(A86,[3]調査対象選定!B:B,0)))</f>
        <v>○</v>
      </c>
    </row>
    <row r="87" spans="1:8" s="306" customFormat="1" ht="24">
      <c r="A87" s="579"/>
      <c r="B87" s="61" t="s">
        <v>264</v>
      </c>
      <c r="C87" s="315" t="s">
        <v>2</v>
      </c>
      <c r="D87" s="371" t="s">
        <v>263</v>
      </c>
      <c r="E87" s="61"/>
      <c r="F87" s="317"/>
      <c r="G87" s="62"/>
      <c r="H87" s="306" t="str">
        <f>IF(A87=0,H86,INDEX([3]調査対象選定!A:A,MATCH(A87,[3]調査対象選定!B:B,0)))</f>
        <v>○</v>
      </c>
    </row>
    <row r="88" spans="1:8" s="306" customFormat="1" ht="36">
      <c r="A88" s="579"/>
      <c r="B88" s="61" t="s">
        <v>272</v>
      </c>
      <c r="C88" s="315" t="s">
        <v>2</v>
      </c>
      <c r="D88" s="371" t="s">
        <v>263</v>
      </c>
      <c r="E88" s="61" t="s">
        <v>115</v>
      </c>
      <c r="F88" s="317"/>
      <c r="G88" s="62"/>
      <c r="H88" s="306" t="str">
        <f>IF(A88=0,H87,INDEX([3]調査対象選定!A:A,MATCH(A88,[3]調査対象選定!B:B,0)))</f>
        <v>○</v>
      </c>
    </row>
    <row r="89" spans="1:8" s="306" customFormat="1" ht="24">
      <c r="A89" s="579"/>
      <c r="B89" s="334" t="s">
        <v>273</v>
      </c>
      <c r="C89" s="315" t="s">
        <v>2</v>
      </c>
      <c r="D89" s="371" t="s">
        <v>87</v>
      </c>
      <c r="E89" s="61" t="s">
        <v>118</v>
      </c>
      <c r="F89" s="317"/>
      <c r="G89" s="62"/>
      <c r="H89" s="306" t="str">
        <f>IF(A89=0,H88,INDEX([3]調査対象選定!A:A,MATCH(A89,[3]調査対象選定!B:B,0)))</f>
        <v>○</v>
      </c>
    </row>
    <row r="90" spans="1:8" s="306" customFormat="1" ht="24">
      <c r="A90" s="579"/>
      <c r="B90" s="61" t="s">
        <v>110</v>
      </c>
      <c r="C90" s="315" t="s">
        <v>2</v>
      </c>
      <c r="D90" s="371" t="s">
        <v>263</v>
      </c>
      <c r="E90" s="61"/>
      <c r="F90" s="317"/>
      <c r="G90" s="62"/>
      <c r="H90" s="306" t="str">
        <f>IF(A90=0,H89,INDEX([3]調査対象選定!A:A,MATCH(A90,[3]調査対象選定!B:B,0)))</f>
        <v>○</v>
      </c>
    </row>
    <row r="91" spans="1:8" s="306" customFormat="1" ht="36">
      <c r="A91" s="580"/>
      <c r="B91" s="71" t="s">
        <v>119</v>
      </c>
      <c r="C91" s="311" t="s">
        <v>2</v>
      </c>
      <c r="D91" s="312" t="s">
        <v>19</v>
      </c>
      <c r="E91" s="298"/>
      <c r="F91" s="327"/>
      <c r="G91" s="60"/>
      <c r="H91" s="306" t="str">
        <f>IF(A91=0,H90,INDEX([3]調査対象選定!A:A,MATCH(A91,[3]調査対象選定!B:B,0)))</f>
        <v>○</v>
      </c>
    </row>
    <row r="92" spans="1:8" s="306" customFormat="1" ht="24">
      <c r="A92" s="582" t="s">
        <v>274</v>
      </c>
      <c r="B92" s="299" t="s">
        <v>270</v>
      </c>
      <c r="C92" s="314" t="s">
        <v>2</v>
      </c>
      <c r="D92" s="374" t="s">
        <v>80</v>
      </c>
      <c r="E92" s="299"/>
      <c r="F92" s="318"/>
      <c r="G92" s="58"/>
      <c r="H92" s="306" t="str">
        <f>IF(A92=0,H91,INDEX([3]調査対象選定!A:A,MATCH(A92,[3]調査対象選定!B:B,0)))</f>
        <v>○</v>
      </c>
    </row>
    <row r="93" spans="1:8" s="306" customFormat="1" ht="36">
      <c r="A93" s="583"/>
      <c r="B93" s="61" t="s">
        <v>271</v>
      </c>
      <c r="C93" s="315" t="s">
        <v>2</v>
      </c>
      <c r="D93" s="371" t="s">
        <v>263</v>
      </c>
      <c r="E93" s="61" t="s">
        <v>115</v>
      </c>
      <c r="F93" s="317"/>
      <c r="G93" s="62"/>
      <c r="H93" s="306" t="str">
        <f>IF(A93=0,H92,INDEX([3]調査対象選定!A:A,MATCH(A93,[3]調査対象選定!B:B,0)))</f>
        <v>○</v>
      </c>
    </row>
    <row r="94" spans="1:8" s="306" customFormat="1" ht="24">
      <c r="A94" s="583"/>
      <c r="B94" s="61" t="s">
        <v>264</v>
      </c>
      <c r="C94" s="315" t="s">
        <v>2</v>
      </c>
      <c r="D94" s="371" t="s">
        <v>263</v>
      </c>
      <c r="E94" s="61"/>
      <c r="F94" s="317"/>
      <c r="G94" s="62"/>
      <c r="H94" s="306" t="str">
        <f>IF(A94=0,H93,INDEX([3]調査対象選定!A:A,MATCH(A94,[3]調査対象選定!B:B,0)))</f>
        <v>○</v>
      </c>
    </row>
    <row r="95" spans="1:8" s="306" customFormat="1" ht="36">
      <c r="A95" s="583"/>
      <c r="B95" s="61" t="s">
        <v>272</v>
      </c>
      <c r="C95" s="315" t="s">
        <v>2</v>
      </c>
      <c r="D95" s="371" t="s">
        <v>263</v>
      </c>
      <c r="E95" s="61" t="s">
        <v>115</v>
      </c>
      <c r="F95" s="317"/>
      <c r="G95" s="62"/>
      <c r="H95" s="306" t="str">
        <f>IF(A95=0,H94,INDEX([3]調査対象選定!A:A,MATCH(A95,[3]調査対象選定!B:B,0)))</f>
        <v>○</v>
      </c>
    </row>
    <row r="96" spans="1:8" s="306" customFormat="1" ht="24">
      <c r="A96" s="583"/>
      <c r="B96" s="334" t="s">
        <v>273</v>
      </c>
      <c r="C96" s="315" t="s">
        <v>2</v>
      </c>
      <c r="D96" s="371" t="s">
        <v>87</v>
      </c>
      <c r="E96" s="61" t="s">
        <v>118</v>
      </c>
      <c r="F96" s="317"/>
      <c r="G96" s="62"/>
      <c r="H96" s="306" t="str">
        <f>IF(A96=0,H95,INDEX([3]調査対象選定!A:A,MATCH(A96,[3]調査対象選定!B:B,0)))</f>
        <v>○</v>
      </c>
    </row>
    <row r="97" spans="1:8" s="306" customFormat="1" ht="24">
      <c r="A97" s="583"/>
      <c r="B97" s="68" t="s">
        <v>110</v>
      </c>
      <c r="C97" s="315" t="s">
        <v>2</v>
      </c>
      <c r="D97" s="385" t="s">
        <v>263</v>
      </c>
      <c r="E97" s="68"/>
      <c r="F97" s="317"/>
      <c r="G97" s="62"/>
      <c r="H97" s="306" t="str">
        <f>IF(A97=0,H96,INDEX([3]調査対象選定!A:A,MATCH(A97,[3]調査対象選定!B:B,0)))</f>
        <v>○</v>
      </c>
    </row>
    <row r="98" spans="1:8" s="306" customFormat="1" ht="36">
      <c r="A98" s="584"/>
      <c r="B98" s="61" t="s">
        <v>119</v>
      </c>
      <c r="C98" s="315" t="s">
        <v>2</v>
      </c>
      <c r="D98" s="316" t="s">
        <v>19</v>
      </c>
      <c r="E98" s="61"/>
      <c r="F98" s="317"/>
      <c r="G98" s="62"/>
      <c r="H98" s="306" t="str">
        <f>IF(A98=0,H97,INDEX([3]調査対象選定!A:A,MATCH(A98,[3]調査対象選定!B:B,0)))</f>
        <v>○</v>
      </c>
    </row>
    <row r="99" spans="1:8" s="306" customFormat="1" ht="36">
      <c r="A99" s="584"/>
      <c r="B99" s="67" t="s">
        <v>275</v>
      </c>
      <c r="C99" s="311" t="s">
        <v>2</v>
      </c>
      <c r="D99" s="333" t="s">
        <v>124</v>
      </c>
      <c r="E99" s="298"/>
      <c r="F99" s="327"/>
      <c r="G99" s="60"/>
      <c r="H99" s="306" t="str">
        <f>IF(A99=0,H98,INDEX([3]調査対象選定!A:A,MATCH(A99,[3]調査対象選定!B:B,0)))</f>
        <v>○</v>
      </c>
    </row>
    <row r="100" spans="1:8" s="306" customFormat="1" ht="36">
      <c r="A100" s="576" t="s">
        <v>276</v>
      </c>
      <c r="B100" s="297" t="s">
        <v>277</v>
      </c>
      <c r="C100" s="314" t="s">
        <v>2</v>
      </c>
      <c r="D100" s="374" t="s">
        <v>19</v>
      </c>
      <c r="E100" s="299"/>
      <c r="F100" s="318"/>
      <c r="G100" s="58"/>
      <c r="H100" s="306" t="str">
        <f>IF(A100=0,H99,INDEX([3]調査対象選定!A:A,MATCH(A100,[3]調査対象選定!B:B,0)))</f>
        <v>○</v>
      </c>
    </row>
    <row r="101" spans="1:8" s="306" customFormat="1" ht="60">
      <c r="A101" s="577"/>
      <c r="B101" s="298" t="s">
        <v>278</v>
      </c>
      <c r="C101" s="311" t="s">
        <v>2</v>
      </c>
      <c r="D101" s="333" t="s">
        <v>19</v>
      </c>
      <c r="E101" s="298"/>
      <c r="F101" s="327"/>
      <c r="G101" s="60"/>
      <c r="H101" s="306" t="str">
        <f>IF(A101=0,H100,INDEX([3]調査対象選定!A:A,MATCH(A101,[3]調査対象選定!B:B,0)))</f>
        <v>○</v>
      </c>
    </row>
    <row r="102" spans="1:8" s="306" customFormat="1" ht="84">
      <c r="A102" s="66" t="s">
        <v>125</v>
      </c>
      <c r="B102" s="329" t="s">
        <v>279</v>
      </c>
      <c r="C102" s="303" t="s">
        <v>2</v>
      </c>
      <c r="D102" s="373" t="s">
        <v>19</v>
      </c>
      <c r="E102" s="64"/>
      <c r="F102" s="305"/>
      <c r="G102" s="65"/>
      <c r="H102" s="306" t="str">
        <f>IF(A102=0,H101,INDEX([3]調査対象選定!A:A,MATCH(A102,[3]調査対象選定!B:B,0)))</f>
        <v>○</v>
      </c>
    </row>
    <row r="103" spans="1:8" s="306" customFormat="1" ht="48">
      <c r="A103" s="329" t="s">
        <v>126</v>
      </c>
      <c r="B103" s="329" t="s">
        <v>280</v>
      </c>
      <c r="C103" s="303" t="s">
        <v>2</v>
      </c>
      <c r="D103" s="373" t="s">
        <v>19</v>
      </c>
      <c r="E103" s="64"/>
      <c r="F103" s="305"/>
      <c r="G103" s="65"/>
      <c r="H103" s="306" t="str">
        <f>IF(A103=0,H102,INDEX([3]調査対象選定!A:A,MATCH(A103,[3]調査対象選定!B:B,0)))</f>
        <v>○</v>
      </c>
    </row>
    <row r="104" spans="1:8" s="306" customFormat="1" ht="24">
      <c r="A104" s="582" t="s">
        <v>128</v>
      </c>
      <c r="B104" s="347" t="s">
        <v>281</v>
      </c>
      <c r="C104" s="314" t="s">
        <v>2</v>
      </c>
      <c r="D104" s="386" t="s">
        <v>19</v>
      </c>
      <c r="E104" s="299"/>
      <c r="F104" s="318"/>
      <c r="G104" s="58"/>
      <c r="H104" s="306" t="str">
        <f>IF(A104=0,H103,INDEX([3]調査対象選定!A:A,MATCH(A104,[3]調査対象選定!B:B,0)))</f>
        <v>○</v>
      </c>
    </row>
    <row r="105" spans="1:8" s="306" customFormat="1" ht="24">
      <c r="A105" s="585"/>
      <c r="B105" s="68" t="s">
        <v>282</v>
      </c>
      <c r="C105" s="315" t="s">
        <v>2</v>
      </c>
      <c r="D105" s="387" t="s">
        <v>19</v>
      </c>
      <c r="E105" s="67"/>
      <c r="F105" s="317"/>
      <c r="G105" s="62"/>
      <c r="H105" s="306" t="str">
        <f>IF(A105=0,H104,INDEX([3]調査対象選定!A:A,MATCH(A105,[3]調査対象選定!B:B,0)))</f>
        <v>○</v>
      </c>
    </row>
    <row r="106" spans="1:8" s="306" customFormat="1" ht="36">
      <c r="A106" s="585"/>
      <c r="B106" s="68" t="s">
        <v>283</v>
      </c>
      <c r="C106" s="315" t="s">
        <v>2</v>
      </c>
      <c r="D106" s="387" t="s">
        <v>19</v>
      </c>
      <c r="E106" s="61"/>
      <c r="F106" s="317"/>
      <c r="G106" s="62"/>
      <c r="H106" s="306" t="str">
        <f>IF(A106=0,H105,INDEX([3]調査対象選定!A:A,MATCH(A106,[3]調査対象選定!B:B,0)))</f>
        <v>○</v>
      </c>
    </row>
    <row r="107" spans="1:8" s="306" customFormat="1" ht="24">
      <c r="A107" s="585"/>
      <c r="B107" s="349" t="s">
        <v>110</v>
      </c>
      <c r="C107" s="315" t="s">
        <v>2</v>
      </c>
      <c r="D107" s="388" t="s">
        <v>19</v>
      </c>
      <c r="E107" s="300"/>
      <c r="F107" s="317"/>
      <c r="G107" s="62"/>
      <c r="H107" s="306" t="str">
        <f>IF(A107=0,H106,INDEX([3]調査対象選定!A:A,MATCH(A107,[3]調査対象選定!B:B,0)))</f>
        <v>○</v>
      </c>
    </row>
    <row r="108" spans="1:8" s="306" customFormat="1" ht="24">
      <c r="A108" s="584"/>
      <c r="B108" s="349" t="s">
        <v>284</v>
      </c>
      <c r="C108" s="311" t="s">
        <v>2</v>
      </c>
      <c r="D108" s="389" t="s">
        <v>19</v>
      </c>
      <c r="E108" s="59"/>
      <c r="F108" s="327"/>
      <c r="G108" s="60"/>
      <c r="H108" s="306" t="str">
        <f>IF(A108=0,H107,INDEX([3]調査対象選定!A:A,MATCH(A108,[3]調査対象選定!B:B,0)))</f>
        <v>○</v>
      </c>
    </row>
    <row r="109" spans="1:8" s="306" customFormat="1" ht="24">
      <c r="A109" s="586" t="s">
        <v>133</v>
      </c>
      <c r="B109" s="297" t="s">
        <v>285</v>
      </c>
      <c r="C109" s="314" t="s">
        <v>2</v>
      </c>
      <c r="D109" s="374" t="s">
        <v>19</v>
      </c>
      <c r="E109" s="299"/>
      <c r="F109" s="318"/>
      <c r="G109" s="58"/>
      <c r="H109" s="306" t="str">
        <f>IF(A109=0,H108,INDEX([3]調査対象選定!A:A,MATCH(A109,[3]調査対象選定!B:B,0)))</f>
        <v>○</v>
      </c>
    </row>
    <row r="110" spans="1:8" s="306" customFormat="1" ht="24">
      <c r="A110" s="585"/>
      <c r="B110" s="67" t="s">
        <v>110</v>
      </c>
      <c r="C110" s="315" t="s">
        <v>2</v>
      </c>
      <c r="D110" s="375" t="s">
        <v>286</v>
      </c>
      <c r="E110" s="67"/>
      <c r="F110" s="317"/>
      <c r="G110" s="62"/>
      <c r="H110" s="306" t="str">
        <f>IF(A110=0,H109,INDEX([3]調査対象選定!A:A,MATCH(A110,[3]調査対象選定!B:B,0)))</f>
        <v>○</v>
      </c>
    </row>
    <row r="111" spans="1:8" s="306" customFormat="1" ht="24">
      <c r="A111" s="587"/>
      <c r="B111" s="298" t="s">
        <v>287</v>
      </c>
      <c r="C111" s="311" t="s">
        <v>2</v>
      </c>
      <c r="D111" s="333" t="s">
        <v>19</v>
      </c>
      <c r="E111" s="298"/>
      <c r="F111" s="327"/>
      <c r="G111" s="60"/>
      <c r="H111" s="306" t="str">
        <f>IF(A111=0,H110,INDEX([3]調査対象選定!A:A,MATCH(A111,[3]調査対象選定!B:B,0)))</f>
        <v>○</v>
      </c>
    </row>
    <row r="112" spans="1:8" s="306" customFormat="1" ht="24">
      <c r="A112" s="586" t="s">
        <v>136</v>
      </c>
      <c r="B112" s="337" t="s">
        <v>288</v>
      </c>
      <c r="C112" s="314" t="s">
        <v>2</v>
      </c>
      <c r="D112" s="374" t="s">
        <v>289</v>
      </c>
      <c r="E112" s="299"/>
      <c r="F112" s="318"/>
      <c r="G112" s="58"/>
      <c r="H112" s="306" t="str">
        <f>IF(A112=0,H111,INDEX([3]調査対象選定!A:A,MATCH(A112,[3]調査対象選定!B:B,0)))</f>
        <v>○</v>
      </c>
    </row>
    <row r="113" spans="1:8" s="306" customFormat="1" ht="36">
      <c r="A113" s="585"/>
      <c r="B113" s="61" t="s">
        <v>290</v>
      </c>
      <c r="C113" s="315" t="s">
        <v>2</v>
      </c>
      <c r="D113" s="316" t="s">
        <v>19</v>
      </c>
      <c r="E113" s="61"/>
      <c r="F113" s="317"/>
      <c r="G113" s="62"/>
      <c r="H113" s="306" t="str">
        <f>IF(A113=0,H112,INDEX([3]調査対象選定!A:A,MATCH(A113,[3]調査対象選定!B:B,0)))</f>
        <v>○</v>
      </c>
    </row>
    <row r="114" spans="1:8" s="306" customFormat="1" ht="36">
      <c r="A114" s="585"/>
      <c r="B114" s="61" t="s">
        <v>291</v>
      </c>
      <c r="C114" s="315" t="s">
        <v>2</v>
      </c>
      <c r="D114" s="375" t="s">
        <v>19</v>
      </c>
      <c r="E114" s="67"/>
      <c r="F114" s="317"/>
      <c r="G114" s="62"/>
      <c r="H114" s="306" t="str">
        <f>IF(A114=0,H113,INDEX([3]調査対象選定!A:A,MATCH(A114,[3]調査対象選定!B:B,0)))</f>
        <v>○</v>
      </c>
    </row>
    <row r="115" spans="1:8" s="306" customFormat="1" ht="24">
      <c r="A115" s="587"/>
      <c r="B115" s="298" t="s">
        <v>110</v>
      </c>
      <c r="C115" s="311" t="s">
        <v>2</v>
      </c>
      <c r="D115" s="333" t="s">
        <v>19</v>
      </c>
      <c r="E115" s="298"/>
      <c r="F115" s="327"/>
      <c r="G115" s="60"/>
      <c r="H115" s="306" t="str">
        <f>IF(A115=0,H114,INDEX([3]調査対象選定!A:A,MATCH(A115,[3]調査対象選定!B:B,0)))</f>
        <v>○</v>
      </c>
    </row>
    <row r="116" spans="1:8" s="352" customFormat="1" ht="48">
      <c r="A116" s="566" t="s">
        <v>140</v>
      </c>
      <c r="B116" s="351" t="s">
        <v>141</v>
      </c>
      <c r="C116" s="314" t="s">
        <v>2</v>
      </c>
      <c r="D116" s="321" t="s">
        <v>142</v>
      </c>
      <c r="E116" s="299" t="s">
        <v>143</v>
      </c>
      <c r="F116" s="318"/>
      <c r="G116" s="58"/>
      <c r="H116" s="306" t="str">
        <f>IF(A116=0,H115,INDEX([3]調査対象選定!A:A,MATCH(A116,[3]調査対象選定!B:B,0)))</f>
        <v>○</v>
      </c>
    </row>
    <row r="117" spans="1:8" s="352" customFormat="1" ht="48">
      <c r="A117" s="567"/>
      <c r="B117" s="353" t="s">
        <v>144</v>
      </c>
      <c r="C117" s="315" t="s">
        <v>2</v>
      </c>
      <c r="D117" s="316" t="s">
        <v>145</v>
      </c>
      <c r="E117" s="61"/>
      <c r="F117" s="317"/>
      <c r="G117" s="62"/>
      <c r="H117" s="306" t="str">
        <f>IF(A117=0,H116,INDEX([3]調査対象選定!A:A,MATCH(A117,[3]調査対象選定!B:B,0)))</f>
        <v>○</v>
      </c>
    </row>
    <row r="118" spans="1:8" s="352" customFormat="1" ht="48">
      <c r="A118" s="567"/>
      <c r="B118" s="353" t="s">
        <v>146</v>
      </c>
      <c r="C118" s="315" t="s">
        <v>2</v>
      </c>
      <c r="D118" s="316" t="s">
        <v>145</v>
      </c>
      <c r="E118" s="61"/>
      <c r="F118" s="317"/>
      <c r="G118" s="62"/>
      <c r="H118" s="306" t="str">
        <f>IF(A118=0,H117,INDEX([3]調査対象選定!A:A,MATCH(A118,[3]調査対象選定!B:B,0)))</f>
        <v>○</v>
      </c>
    </row>
    <row r="119" spans="1:8" s="352" customFormat="1" ht="24">
      <c r="A119" s="567"/>
      <c r="B119" s="354" t="s">
        <v>147</v>
      </c>
      <c r="C119" s="315" t="s">
        <v>2</v>
      </c>
      <c r="D119" s="316" t="s">
        <v>142</v>
      </c>
      <c r="E119" s="61" t="s">
        <v>143</v>
      </c>
      <c r="F119" s="317"/>
      <c r="G119" s="62"/>
      <c r="H119" s="306" t="str">
        <f>IF(A119=0,H118,INDEX([3]調査対象選定!A:A,MATCH(A119,[3]調査対象選定!B:B,0)))</f>
        <v>○</v>
      </c>
    </row>
    <row r="120" spans="1:8" s="352" customFormat="1" ht="24">
      <c r="A120" s="567"/>
      <c r="B120" s="354" t="s">
        <v>148</v>
      </c>
      <c r="C120" s="315" t="s">
        <v>2</v>
      </c>
      <c r="D120" s="316" t="s">
        <v>142</v>
      </c>
      <c r="E120" s="61"/>
      <c r="F120" s="317"/>
      <c r="G120" s="62"/>
      <c r="H120" s="306" t="str">
        <f>IF(A120=0,H119,INDEX([3]調査対象選定!A:A,MATCH(A120,[3]調査対象選定!B:B,0)))</f>
        <v>○</v>
      </c>
    </row>
    <row r="121" spans="1:8" s="352" customFormat="1" ht="24">
      <c r="A121" s="567"/>
      <c r="B121" s="354" t="s">
        <v>149</v>
      </c>
      <c r="C121" s="315" t="s">
        <v>2</v>
      </c>
      <c r="D121" s="316" t="s">
        <v>142</v>
      </c>
      <c r="E121" s="61" t="s">
        <v>150</v>
      </c>
      <c r="F121" s="317"/>
      <c r="G121" s="62"/>
      <c r="H121" s="306" t="str">
        <f>IF(A121=0,H120,INDEX([3]調査対象選定!A:A,MATCH(A121,[3]調査対象選定!B:B,0)))</f>
        <v>○</v>
      </c>
    </row>
    <row r="122" spans="1:8" s="352" customFormat="1" ht="24">
      <c r="A122" s="567"/>
      <c r="B122" s="354" t="s">
        <v>151</v>
      </c>
      <c r="C122" s="315" t="s">
        <v>2</v>
      </c>
      <c r="D122" s="316" t="s">
        <v>152</v>
      </c>
      <c r="E122" s="61"/>
      <c r="F122" s="317"/>
      <c r="G122" s="62"/>
      <c r="H122" s="306" t="str">
        <f>IF(A122=0,H121,INDEX([3]調査対象選定!A:A,MATCH(A122,[3]調査対象選定!B:B,0)))</f>
        <v>○</v>
      </c>
    </row>
    <row r="123" spans="1:8" s="352" customFormat="1" ht="24">
      <c r="A123" s="567"/>
      <c r="B123" s="354" t="s">
        <v>153</v>
      </c>
      <c r="C123" s="315" t="s">
        <v>2</v>
      </c>
      <c r="D123" s="316" t="s">
        <v>154</v>
      </c>
      <c r="E123" s="61"/>
      <c r="F123" s="317"/>
      <c r="G123" s="62"/>
      <c r="H123" s="306" t="str">
        <f>IF(A123=0,H122,INDEX([3]調査対象選定!A:A,MATCH(A123,[3]調査対象選定!B:B,0)))</f>
        <v>○</v>
      </c>
    </row>
    <row r="124" spans="1:8" s="352" customFormat="1" ht="24">
      <c r="A124" s="567"/>
      <c r="B124" s="354" t="s">
        <v>155</v>
      </c>
      <c r="C124" s="355" t="str">
        <f>IF(AND(C125=$J$1,C126=$J$1,C127=$J$1),$J$1,$I$1)</f>
        <v>□</v>
      </c>
      <c r="D124" s="356" t="s">
        <v>156</v>
      </c>
      <c r="E124" s="61"/>
      <c r="F124" s="317"/>
      <c r="G124" s="62"/>
      <c r="H124" s="306" t="str">
        <f>IF(A124=0,H123,INDEX([3]調査対象選定!A:A,MATCH(A124,[3]調査対象選定!B:B,0)))</f>
        <v>○</v>
      </c>
    </row>
    <row r="125" spans="1:8" s="352" customFormat="1" ht="36">
      <c r="A125" s="567"/>
      <c r="B125" s="354" t="s">
        <v>157</v>
      </c>
      <c r="C125" s="315" t="s">
        <v>2</v>
      </c>
      <c r="D125" s="316" t="s">
        <v>142</v>
      </c>
      <c r="E125" s="61"/>
      <c r="F125" s="317"/>
      <c r="G125" s="62"/>
      <c r="H125" s="306" t="str">
        <f>IF(A125=0,H124,INDEX([3]調査対象選定!A:A,MATCH(A125,[3]調査対象選定!B:B,0)))</f>
        <v>○</v>
      </c>
    </row>
    <row r="126" spans="1:8" s="352" customFormat="1" ht="36">
      <c r="A126" s="567"/>
      <c r="B126" s="354" t="s">
        <v>158</v>
      </c>
      <c r="C126" s="315" t="s">
        <v>2</v>
      </c>
      <c r="D126" s="316" t="s">
        <v>142</v>
      </c>
      <c r="E126" s="61" t="s">
        <v>159</v>
      </c>
      <c r="F126" s="317"/>
      <c r="G126" s="62"/>
      <c r="H126" s="306" t="str">
        <f>IF(A126=0,H125,INDEX([3]調査対象選定!A:A,MATCH(A126,[3]調査対象選定!B:B,0)))</f>
        <v>○</v>
      </c>
    </row>
    <row r="127" spans="1:8" s="352" customFormat="1" ht="36">
      <c r="A127" s="567"/>
      <c r="B127" s="357" t="s">
        <v>160</v>
      </c>
      <c r="C127" s="315" t="s">
        <v>2</v>
      </c>
      <c r="D127" s="322" t="s">
        <v>81</v>
      </c>
      <c r="E127" s="300"/>
      <c r="F127" s="317"/>
      <c r="G127" s="62"/>
      <c r="H127" s="306" t="str">
        <f>IF(A127=0,H126,INDEX([3]調査対象選定!A:A,MATCH(A127,[3]調査対象選定!B:B,0)))</f>
        <v>○</v>
      </c>
    </row>
    <row r="128" spans="1:8" s="352" customFormat="1" ht="36">
      <c r="A128" s="567"/>
      <c r="B128" s="354" t="s">
        <v>161</v>
      </c>
      <c r="C128" s="315" t="s">
        <v>2</v>
      </c>
      <c r="D128" s="316" t="s">
        <v>142</v>
      </c>
      <c r="E128" s="61"/>
      <c r="F128" s="317"/>
      <c r="G128" s="62"/>
      <c r="H128" s="306" t="str">
        <f>IF(A128=0,H127,INDEX([3]調査対象選定!A:A,MATCH(A128,[3]調査対象選定!B:B,0)))</f>
        <v>○</v>
      </c>
    </row>
    <row r="129" spans="1:8" s="352" customFormat="1" ht="24">
      <c r="A129" s="567"/>
      <c r="B129" s="354" t="s">
        <v>162</v>
      </c>
      <c r="C129" s="315" t="s">
        <v>2</v>
      </c>
      <c r="D129" s="316" t="s">
        <v>142</v>
      </c>
      <c r="E129" s="61"/>
      <c r="F129" s="317"/>
      <c r="G129" s="62"/>
      <c r="H129" s="306" t="str">
        <f>IF(A129=0,H128,INDEX([3]調査対象選定!A:A,MATCH(A129,[3]調査対象選定!B:B,0)))</f>
        <v>○</v>
      </c>
    </row>
    <row r="130" spans="1:8" s="352" customFormat="1" ht="24">
      <c r="A130" s="568"/>
      <c r="B130" s="358" t="s">
        <v>163</v>
      </c>
      <c r="C130" s="311" t="s">
        <v>2</v>
      </c>
      <c r="D130" s="312" t="s">
        <v>164</v>
      </c>
      <c r="E130" s="298"/>
      <c r="F130" s="327"/>
      <c r="G130" s="60"/>
      <c r="H130" s="306" t="str">
        <f>IF(A130=0,H129,INDEX([3]調査対象選定!A:A,MATCH(A130,[3]調査対象選定!B:B,0)))</f>
        <v>○</v>
      </c>
    </row>
    <row r="131" spans="1:8" s="352" customFormat="1" ht="36.65" customHeight="1">
      <c r="A131" s="43" t="s">
        <v>165</v>
      </c>
      <c r="B131" s="351" t="s">
        <v>166</v>
      </c>
      <c r="C131" s="303" t="s">
        <v>2</v>
      </c>
      <c r="D131" s="330" t="s">
        <v>145</v>
      </c>
      <c r="E131" s="66"/>
      <c r="F131" s="305"/>
      <c r="G131" s="65"/>
      <c r="H131" s="306" t="str">
        <f>IF(A131=0,H130,INDEX([3]調査対象選定!A:A,MATCH(A131,[3]調査対象選定!B:B,0)))</f>
        <v>○</v>
      </c>
    </row>
    <row r="132" spans="1:8" s="352" customFormat="1" ht="36">
      <c r="A132" s="43" t="s">
        <v>167</v>
      </c>
      <c r="B132" s="351" t="s">
        <v>168</v>
      </c>
      <c r="C132" s="303" t="s">
        <v>2</v>
      </c>
      <c r="D132" s="330" t="s">
        <v>145</v>
      </c>
      <c r="E132" s="66"/>
      <c r="F132" s="305"/>
      <c r="G132" s="65"/>
      <c r="H132" s="306" t="str">
        <f>IF(A132=0,H131,INDEX([3]調査対象選定!A:A,MATCH(A132,[3]調査対象選定!B:B,0)))</f>
        <v>○</v>
      </c>
    </row>
    <row r="133" spans="1:8" s="352" customFormat="1" ht="36">
      <c r="A133" s="359" t="s">
        <v>169</v>
      </c>
      <c r="B133" s="360" t="s">
        <v>170</v>
      </c>
      <c r="C133" s="303" t="s">
        <v>2</v>
      </c>
      <c r="D133" s="330" t="s">
        <v>145</v>
      </c>
      <c r="E133" s="66"/>
      <c r="F133" s="305"/>
      <c r="G133" s="65"/>
      <c r="H133" s="306" t="str">
        <f>IF(A133=0,H132,INDEX([3]調査対象選定!A:A,MATCH(A133,[3]調査対象選定!B:B,0)))</f>
        <v>○</v>
      </c>
    </row>
    <row r="134" spans="1:8" s="352" customFormat="1" ht="60">
      <c r="A134" s="566" t="s">
        <v>171</v>
      </c>
      <c r="B134" s="351" t="s">
        <v>172</v>
      </c>
      <c r="C134" s="308" t="s">
        <v>2</v>
      </c>
      <c r="D134" s="331" t="s">
        <v>145</v>
      </c>
      <c r="E134" s="69" t="s">
        <v>173</v>
      </c>
      <c r="F134" s="326"/>
      <c r="G134" s="70"/>
      <c r="H134" s="306" t="str">
        <f>IF(A134=0,H133,INDEX([3]調査対象選定!A:A,MATCH(A134,[3]調査対象選定!B:B,0)))</f>
        <v>○</v>
      </c>
    </row>
    <row r="135" spans="1:8" s="352" customFormat="1" ht="36">
      <c r="A135" s="568"/>
      <c r="B135" s="358" t="s">
        <v>174</v>
      </c>
      <c r="C135" s="303" t="s">
        <v>2</v>
      </c>
      <c r="D135" s="330" t="s">
        <v>145</v>
      </c>
      <c r="E135" s="66"/>
      <c r="F135" s="305"/>
      <c r="G135" s="65"/>
      <c r="H135" s="306" t="str">
        <f>IF(A135=0,H134,INDEX([3]調査対象選定!A:A,MATCH(A135,[3]調査対象選定!B:B,0)))</f>
        <v>○</v>
      </c>
    </row>
    <row r="136" spans="1:8" s="352" customFormat="1" ht="60">
      <c r="A136" s="566" t="s">
        <v>175</v>
      </c>
      <c r="B136" s="351" t="s">
        <v>176</v>
      </c>
      <c r="C136" s="308" t="s">
        <v>2</v>
      </c>
      <c r="D136" s="331" t="s">
        <v>145</v>
      </c>
      <c r="E136" s="67"/>
      <c r="F136" s="326"/>
      <c r="G136" s="70"/>
      <c r="H136" s="306" t="str">
        <f>IF(A136=0,H135,INDEX([3]調査対象選定!A:A,MATCH(A136,[3]調査対象選定!B:B,0)))</f>
        <v>○</v>
      </c>
    </row>
    <row r="137" spans="1:8" s="352" customFormat="1" ht="36">
      <c r="A137" s="568"/>
      <c r="B137" s="358" t="s">
        <v>177</v>
      </c>
      <c r="C137" s="303" t="s">
        <v>2</v>
      </c>
      <c r="D137" s="330" t="s">
        <v>145</v>
      </c>
      <c r="E137" s="66"/>
      <c r="F137" s="305"/>
      <c r="G137" s="65"/>
      <c r="H137" s="306" t="str">
        <f>IF(A137=0,H136,INDEX([3]調査対象選定!A:A,MATCH(A137,[3]調査対象選定!B:B,0)))</f>
        <v>○</v>
      </c>
    </row>
    <row r="138" spans="1:8" s="352" customFormat="1" ht="60">
      <c r="A138" s="566" t="s">
        <v>178</v>
      </c>
      <c r="B138" s="351" t="s">
        <v>179</v>
      </c>
      <c r="C138" s="308" t="s">
        <v>2</v>
      </c>
      <c r="D138" s="331" t="s">
        <v>145</v>
      </c>
      <c r="E138" s="67"/>
      <c r="F138" s="326"/>
      <c r="G138" s="70"/>
      <c r="H138" s="306" t="str">
        <f>IF(A138=0,H137,INDEX([3]調査対象選定!A:A,MATCH(A138,[3]調査対象選定!B:B,0)))</f>
        <v>○</v>
      </c>
    </row>
    <row r="139" spans="1:8" s="352" customFormat="1" ht="36">
      <c r="A139" s="568"/>
      <c r="B139" s="358" t="s">
        <v>180</v>
      </c>
      <c r="C139" s="303" t="s">
        <v>2</v>
      </c>
      <c r="D139" s="330" t="s">
        <v>145</v>
      </c>
      <c r="E139" s="66"/>
      <c r="F139" s="305"/>
      <c r="G139" s="65"/>
      <c r="H139" s="306" t="str">
        <f>IF(A139=0,H138,INDEX([3]調査対象選定!A:A,MATCH(A139,[3]調査対象選定!B:B,0)))</f>
        <v>○</v>
      </c>
    </row>
    <row r="140" spans="1:8" s="352" customFormat="1" ht="60">
      <c r="A140" s="566" t="s">
        <v>181</v>
      </c>
      <c r="B140" s="351" t="s">
        <v>182</v>
      </c>
      <c r="C140" s="308" t="s">
        <v>2</v>
      </c>
      <c r="D140" s="331" t="s">
        <v>145</v>
      </c>
      <c r="E140" s="67"/>
      <c r="F140" s="326"/>
      <c r="G140" s="70"/>
      <c r="H140" s="306" t="str">
        <f>IF(A140=0,H139,INDEX([3]調査対象選定!A:A,MATCH(A140,[3]調査対象選定!B:B,0)))</f>
        <v>○</v>
      </c>
    </row>
    <row r="141" spans="1:8" s="352" customFormat="1" ht="36">
      <c r="A141" s="568"/>
      <c r="B141" s="358" t="s">
        <v>183</v>
      </c>
      <c r="C141" s="303" t="s">
        <v>2</v>
      </c>
      <c r="D141" s="330" t="s">
        <v>145</v>
      </c>
      <c r="E141" s="66"/>
      <c r="F141" s="305"/>
      <c r="G141" s="65"/>
      <c r="H141" s="306" t="str">
        <f>IF(A141=0,H140,INDEX([3]調査対象選定!A:A,MATCH(A141,[3]調査対象選定!B:B,0)))</f>
        <v>○</v>
      </c>
    </row>
    <row r="142" spans="1:8" s="352" customFormat="1" ht="60">
      <c r="A142" s="566" t="s">
        <v>184</v>
      </c>
      <c r="B142" s="351" t="s">
        <v>185</v>
      </c>
      <c r="C142" s="320" t="s">
        <v>2</v>
      </c>
      <c r="D142" s="309" t="s">
        <v>145</v>
      </c>
      <c r="E142" s="297"/>
      <c r="F142" s="310"/>
      <c r="G142" s="63"/>
      <c r="H142" s="306" t="str">
        <f>IF(A142=0,H141,INDEX([3]調査対象選定!A:A,MATCH(A142,[3]調査対象選定!B:B,0)))</f>
        <v>○</v>
      </c>
    </row>
    <row r="143" spans="1:8" s="352" customFormat="1" ht="36">
      <c r="A143" s="568"/>
      <c r="B143" s="390" t="s">
        <v>177</v>
      </c>
      <c r="C143" s="391" t="s">
        <v>2</v>
      </c>
      <c r="D143" s="392" t="s">
        <v>145</v>
      </c>
      <c r="E143" s="71"/>
      <c r="F143" s="313"/>
      <c r="G143" s="72"/>
      <c r="H143" s="306" t="str">
        <f>IF(A143=0,H142,INDEX([3]調査対象選定!A:A,MATCH(A143,[3]調査対象選定!B:B,0)))</f>
        <v>○</v>
      </c>
    </row>
    <row r="144" spans="1:8" s="352" customFormat="1" ht="60">
      <c r="A144" s="566" t="s">
        <v>186</v>
      </c>
      <c r="B144" s="351" t="s">
        <v>187</v>
      </c>
      <c r="C144" s="308" t="s">
        <v>2</v>
      </c>
      <c r="D144" s="331" t="s">
        <v>145</v>
      </c>
      <c r="E144" s="67"/>
      <c r="F144" s="326"/>
      <c r="G144" s="70"/>
      <c r="H144" s="306" t="str">
        <f>IF(A144=0,H143,INDEX([3]調査対象選定!A:A,MATCH(A144,[3]調査対象選定!B:B,0)))</f>
        <v>○</v>
      </c>
    </row>
    <row r="145" spans="1:8" s="352" customFormat="1" ht="36">
      <c r="A145" s="568"/>
      <c r="B145" s="358" t="s">
        <v>183</v>
      </c>
      <c r="C145" s="303" t="s">
        <v>2</v>
      </c>
      <c r="D145" s="330" t="s">
        <v>145</v>
      </c>
      <c r="E145" s="66"/>
      <c r="F145" s="305"/>
      <c r="G145" s="65"/>
      <c r="H145" s="306" t="str">
        <f>IF(A145=0,H144,INDEX([3]調査対象選定!A:A,MATCH(A145,[3]調査対象選定!B:B,0)))</f>
        <v>○</v>
      </c>
    </row>
    <row r="146" spans="1:8" s="352" customFormat="1" ht="60">
      <c r="A146" s="566" t="s">
        <v>188</v>
      </c>
      <c r="B146" s="351" t="s">
        <v>189</v>
      </c>
      <c r="C146" s="314" t="s">
        <v>2</v>
      </c>
      <c r="D146" s="321" t="s">
        <v>145</v>
      </c>
      <c r="E146" s="299"/>
      <c r="F146" s="318"/>
      <c r="G146" s="58"/>
      <c r="H146" s="306" t="str">
        <f>IF(A146=0,H145,INDEX([3]調査対象選定!A:A,MATCH(A146,[3]調査対象選定!B:B,0)))</f>
        <v>○</v>
      </c>
    </row>
    <row r="147" spans="1:8" s="352" customFormat="1" ht="36">
      <c r="A147" s="567"/>
      <c r="B147" s="354" t="s">
        <v>190</v>
      </c>
      <c r="C147" s="315" t="s">
        <v>2</v>
      </c>
      <c r="D147" s="316" t="s">
        <v>145</v>
      </c>
      <c r="E147" s="61"/>
      <c r="F147" s="317"/>
      <c r="G147" s="62"/>
      <c r="H147" s="306" t="str">
        <f>IF(A147=0,H146,INDEX([3]調査対象選定!A:A,MATCH(A147,[3]調査対象選定!B:B,0)))</f>
        <v>○</v>
      </c>
    </row>
    <row r="148" spans="1:8" s="352" customFormat="1" ht="24">
      <c r="A148" s="567"/>
      <c r="B148" s="354" t="s">
        <v>191</v>
      </c>
      <c r="C148" s="363" t="str">
        <f>IF(OR(C149=$J$1,C150=$J$1),$J$1,$I$1)</f>
        <v>□</v>
      </c>
      <c r="D148" s="364" t="s">
        <v>19</v>
      </c>
      <c r="E148" s="61"/>
      <c r="F148" s="317"/>
      <c r="G148" s="62"/>
      <c r="H148" s="306" t="str">
        <f>IF(A148=0,H147,INDEX([3]調査対象選定!A:A,MATCH(A148,[3]調査対象選定!B:B,0)))</f>
        <v>○</v>
      </c>
    </row>
    <row r="149" spans="1:8" s="352" customFormat="1" ht="36">
      <c r="A149" s="567"/>
      <c r="B149" s="354" t="s">
        <v>157</v>
      </c>
      <c r="C149" s="319" t="s">
        <v>2</v>
      </c>
      <c r="D149" s="322" t="s">
        <v>145</v>
      </c>
      <c r="E149" s="300"/>
      <c r="F149" s="393"/>
      <c r="G149" s="73"/>
      <c r="H149" s="306" t="str">
        <f>IF(A149=0,H148,INDEX([3]調査対象選定!A:A,MATCH(A149,[3]調査対象選定!B:B,0)))</f>
        <v>○</v>
      </c>
    </row>
    <row r="150" spans="1:8" s="352" customFormat="1" ht="36">
      <c r="A150" s="568"/>
      <c r="B150" s="358" t="s">
        <v>158</v>
      </c>
      <c r="C150" s="303" t="s">
        <v>2</v>
      </c>
      <c r="D150" s="330" t="s">
        <v>145</v>
      </c>
      <c r="E150" s="66" t="s">
        <v>159</v>
      </c>
      <c r="F150" s="305"/>
      <c r="G150" s="65"/>
      <c r="H150" s="306" t="str">
        <f>IF(A150=0,H149,INDEX([3]調査対象選定!A:A,MATCH(A150,[3]調査対象選定!B:B,0)))</f>
        <v>○</v>
      </c>
    </row>
    <row r="151" spans="1:8" s="352" customFormat="1" ht="60">
      <c r="A151" s="566" t="s">
        <v>192</v>
      </c>
      <c r="B151" s="351" t="s">
        <v>193</v>
      </c>
      <c r="C151" s="308" t="s">
        <v>2</v>
      </c>
      <c r="D151" s="331" t="s">
        <v>145</v>
      </c>
      <c r="E151" s="67"/>
      <c r="F151" s="326"/>
      <c r="G151" s="70"/>
      <c r="H151" s="306" t="str">
        <f>IF(A151=0,H150,INDEX([3]調査対象選定!A:A,MATCH(A151,[3]調査対象選定!B:B,0)))</f>
        <v>○</v>
      </c>
    </row>
    <row r="152" spans="1:8" s="352" customFormat="1" ht="24">
      <c r="A152" s="568"/>
      <c r="B152" s="358" t="s">
        <v>194</v>
      </c>
      <c r="C152" s="303" t="s">
        <v>2</v>
      </c>
      <c r="D152" s="330" t="s">
        <v>145</v>
      </c>
      <c r="E152" s="66"/>
      <c r="F152" s="305"/>
      <c r="G152" s="65"/>
      <c r="H152" s="306" t="str">
        <f>IF(A152=0,H151,INDEX([3]調査対象選定!A:A,MATCH(A152,[3]調査対象選定!B:B,0)))</f>
        <v>○</v>
      </c>
    </row>
    <row r="153" spans="1:8" s="352" customFormat="1" ht="60">
      <c r="A153" s="566" t="s">
        <v>195</v>
      </c>
      <c r="B153" s="351" t="s">
        <v>196</v>
      </c>
      <c r="C153" s="314" t="s">
        <v>2</v>
      </c>
      <c r="D153" s="321" t="s">
        <v>145</v>
      </c>
      <c r="E153" s="299"/>
      <c r="F153" s="318"/>
      <c r="G153" s="58"/>
      <c r="H153" s="306" t="str">
        <f>IF(A153=0,H152,INDEX([3]調査対象選定!A:A,MATCH(A153,[3]調査対象選定!B:B,0)))</f>
        <v>○</v>
      </c>
    </row>
    <row r="154" spans="1:8" s="352" customFormat="1" ht="36">
      <c r="A154" s="567"/>
      <c r="B154" s="354" t="s">
        <v>197</v>
      </c>
      <c r="C154" s="315" t="s">
        <v>2</v>
      </c>
      <c r="D154" s="316" t="s">
        <v>145</v>
      </c>
      <c r="E154" s="61"/>
      <c r="F154" s="317"/>
      <c r="G154" s="62"/>
      <c r="H154" s="306" t="str">
        <f>IF(A154=0,H153,INDEX([3]調査対象選定!A:A,MATCH(A154,[3]調査対象選定!B:B,0)))</f>
        <v>○</v>
      </c>
    </row>
    <row r="155" spans="1:8" s="352" customFormat="1" ht="24">
      <c r="A155" s="567"/>
      <c r="B155" s="354" t="s">
        <v>191</v>
      </c>
      <c r="C155" s="363" t="str">
        <f>IF(OR(C156=$J$1,C157=$J$1),$J$1,$I$1)</f>
        <v>□</v>
      </c>
      <c r="D155" s="356" t="s">
        <v>292</v>
      </c>
      <c r="E155" s="61"/>
      <c r="F155" s="317"/>
      <c r="G155" s="62"/>
      <c r="H155" s="306" t="str">
        <f>IF(A155=0,H154,INDEX([3]調査対象選定!A:A,MATCH(A155,[3]調査対象選定!B:B,0)))</f>
        <v>○</v>
      </c>
    </row>
    <row r="156" spans="1:8" s="352" customFormat="1" ht="36">
      <c r="A156" s="567"/>
      <c r="B156" s="354" t="s">
        <v>157</v>
      </c>
      <c r="C156" s="319" t="s">
        <v>2</v>
      </c>
      <c r="D156" s="322" t="s">
        <v>145</v>
      </c>
      <c r="E156" s="300"/>
      <c r="F156" s="393"/>
      <c r="G156" s="73"/>
      <c r="H156" s="306" t="str">
        <f>IF(A156=0,H155,INDEX([3]調査対象選定!A:A,MATCH(A156,[3]調査対象選定!B:B,0)))</f>
        <v>○</v>
      </c>
    </row>
    <row r="157" spans="1:8" s="352" customFormat="1" ht="36">
      <c r="A157" s="568"/>
      <c r="B157" s="358" t="s">
        <v>158</v>
      </c>
      <c r="C157" s="303" t="s">
        <v>2</v>
      </c>
      <c r="D157" s="330" t="s">
        <v>145</v>
      </c>
      <c r="E157" s="66" t="s">
        <v>159</v>
      </c>
      <c r="F157" s="305"/>
      <c r="G157" s="65"/>
      <c r="H157" s="306" t="str">
        <f>IF(A157=0,H156,INDEX([3]調査対象選定!A:A,MATCH(A157,[3]調査対象選定!B:B,0)))</f>
        <v>○</v>
      </c>
    </row>
    <row r="158" spans="1:8" s="352" customFormat="1" ht="60">
      <c r="A158" s="566" t="s">
        <v>199</v>
      </c>
      <c r="B158" s="351" t="s">
        <v>200</v>
      </c>
      <c r="C158" s="314" t="s">
        <v>2</v>
      </c>
      <c r="D158" s="321" t="s">
        <v>145</v>
      </c>
      <c r="E158" s="299"/>
      <c r="F158" s="318"/>
      <c r="G158" s="58"/>
      <c r="H158" s="306" t="str">
        <f>IF(A158=0,H157,INDEX([3]調査対象選定!A:A,MATCH(A158,[3]調査対象選定!B:B,0)))</f>
        <v>○</v>
      </c>
    </row>
    <row r="159" spans="1:8" s="352" customFormat="1" ht="36">
      <c r="A159" s="567"/>
      <c r="B159" s="354" t="s">
        <v>201</v>
      </c>
      <c r="C159" s="315" t="s">
        <v>2</v>
      </c>
      <c r="D159" s="316" t="s">
        <v>145</v>
      </c>
      <c r="E159" s="61"/>
      <c r="F159" s="317"/>
      <c r="G159" s="62"/>
      <c r="H159" s="306" t="str">
        <f>IF(A159=0,H158,INDEX([3]調査対象選定!A:A,MATCH(A159,[3]調査対象選定!B:B,0)))</f>
        <v>○</v>
      </c>
    </row>
    <row r="160" spans="1:8" s="352" customFormat="1" ht="24">
      <c r="A160" s="567"/>
      <c r="B160" s="354" t="s">
        <v>191</v>
      </c>
      <c r="C160" s="363" t="str">
        <f>IF(OR(C161=$J$1,C162=$J$1),$J$1,$I$1)</f>
        <v>□</v>
      </c>
      <c r="D160" s="356" t="s">
        <v>292</v>
      </c>
      <c r="E160" s="61"/>
      <c r="F160" s="317"/>
      <c r="G160" s="62"/>
      <c r="H160" s="306" t="str">
        <f>IF(A160=0,H159,INDEX([3]調査対象選定!A:A,MATCH(A160,[3]調査対象選定!B:B,0)))</f>
        <v>○</v>
      </c>
    </row>
    <row r="161" spans="1:8" s="352" customFormat="1" ht="36">
      <c r="A161" s="567"/>
      <c r="B161" s="354" t="s">
        <v>157</v>
      </c>
      <c r="C161" s="319" t="s">
        <v>2</v>
      </c>
      <c r="D161" s="322" t="s">
        <v>145</v>
      </c>
      <c r="E161" s="300"/>
      <c r="F161" s="393"/>
      <c r="G161" s="73"/>
      <c r="H161" s="306" t="str">
        <f>IF(A161=0,H160,INDEX([3]調査対象選定!A:A,MATCH(A161,[3]調査対象選定!B:B,0)))</f>
        <v>○</v>
      </c>
    </row>
    <row r="162" spans="1:8" s="352" customFormat="1" ht="36">
      <c r="A162" s="568"/>
      <c r="B162" s="358" t="s">
        <v>158</v>
      </c>
      <c r="C162" s="303" t="s">
        <v>2</v>
      </c>
      <c r="D162" s="330" t="s">
        <v>145</v>
      </c>
      <c r="E162" s="66" t="s">
        <v>159</v>
      </c>
      <c r="F162" s="305"/>
      <c r="G162" s="65"/>
      <c r="H162" s="306" t="str">
        <f>IF(A162=0,H161,INDEX([3]調査対象選定!A:A,MATCH(A162,[3]調査対象選定!B:B,0)))</f>
        <v>○</v>
      </c>
    </row>
    <row r="163" spans="1:8" s="352" customFormat="1" ht="60">
      <c r="A163" s="566" t="s">
        <v>202</v>
      </c>
      <c r="B163" s="351" t="s">
        <v>203</v>
      </c>
      <c r="C163" s="308" t="s">
        <v>2</v>
      </c>
      <c r="D163" s="331" t="s">
        <v>145</v>
      </c>
      <c r="E163" s="67"/>
      <c r="F163" s="326"/>
      <c r="G163" s="70"/>
      <c r="H163" s="306" t="str">
        <f>IF(A163=0,H162,INDEX([3]調査対象選定!A:A,MATCH(A163,[3]調査対象選定!B:B,0)))</f>
        <v>○</v>
      </c>
    </row>
    <row r="164" spans="1:8" s="352" customFormat="1" ht="36">
      <c r="A164" s="568"/>
      <c r="B164" s="358" t="s">
        <v>204</v>
      </c>
      <c r="C164" s="303" t="s">
        <v>2</v>
      </c>
      <c r="D164" s="330" t="s">
        <v>145</v>
      </c>
      <c r="E164" s="66"/>
      <c r="F164" s="305"/>
      <c r="G164" s="65"/>
      <c r="H164" s="306" t="str">
        <f>IF(A164=0,H163,INDEX([3]調査対象選定!A:A,MATCH(A164,[3]調査対象選定!B:B,0)))</f>
        <v>○</v>
      </c>
    </row>
    <row r="165" spans="1:8" s="352" customFormat="1" ht="60">
      <c r="A165" s="566" t="s">
        <v>205</v>
      </c>
      <c r="B165" s="351" t="s">
        <v>206</v>
      </c>
      <c r="C165" s="314" t="s">
        <v>2</v>
      </c>
      <c r="D165" s="321" t="s">
        <v>145</v>
      </c>
      <c r="E165" s="299"/>
      <c r="F165" s="318"/>
      <c r="G165" s="58"/>
      <c r="H165" s="306" t="str">
        <f>IF(A165=0,H164,INDEX([3]調査対象選定!A:A,MATCH(A165,[3]調査対象選定!B:B,0)))</f>
        <v>○</v>
      </c>
    </row>
    <row r="166" spans="1:8" s="352" customFormat="1" ht="36">
      <c r="A166" s="567"/>
      <c r="B166" s="354" t="s">
        <v>207</v>
      </c>
      <c r="C166" s="315" t="s">
        <v>2</v>
      </c>
      <c r="D166" s="316" t="s">
        <v>145</v>
      </c>
      <c r="E166" s="61"/>
      <c r="F166" s="317"/>
      <c r="G166" s="62"/>
      <c r="H166" s="306" t="str">
        <f>IF(A166=0,H165,INDEX([3]調査対象選定!A:A,MATCH(A166,[3]調査対象選定!B:B,0)))</f>
        <v>○</v>
      </c>
    </row>
    <row r="167" spans="1:8" s="352" customFormat="1" ht="24">
      <c r="A167" s="567"/>
      <c r="B167" s="354" t="s">
        <v>191</v>
      </c>
      <c r="C167" s="363" t="str">
        <f>IF(OR(C168=$J$1,C169=$J$1),$J$1,$I$1)</f>
        <v>□</v>
      </c>
      <c r="D167" s="356" t="s">
        <v>292</v>
      </c>
      <c r="E167" s="61"/>
      <c r="F167" s="317"/>
      <c r="G167" s="62"/>
      <c r="H167" s="306" t="str">
        <f>IF(A167=0,H166,INDEX([3]調査対象選定!A:A,MATCH(A167,[3]調査対象選定!B:B,0)))</f>
        <v>○</v>
      </c>
    </row>
    <row r="168" spans="1:8" s="352" customFormat="1" ht="36">
      <c r="A168" s="567"/>
      <c r="B168" s="354" t="s">
        <v>157</v>
      </c>
      <c r="C168" s="319" t="s">
        <v>2</v>
      </c>
      <c r="D168" s="322" t="s">
        <v>145</v>
      </c>
      <c r="E168" s="300"/>
      <c r="F168" s="393"/>
      <c r="G168" s="73"/>
      <c r="H168" s="306" t="str">
        <f>IF(A168=0,H167,INDEX([3]調査対象選定!A:A,MATCH(A168,[3]調査対象選定!B:B,0)))</f>
        <v>○</v>
      </c>
    </row>
    <row r="169" spans="1:8" s="352" customFormat="1" ht="36">
      <c r="A169" s="568"/>
      <c r="B169" s="358" t="s">
        <v>158</v>
      </c>
      <c r="C169" s="303" t="s">
        <v>2</v>
      </c>
      <c r="D169" s="330" t="s">
        <v>145</v>
      </c>
      <c r="E169" s="66" t="s">
        <v>159</v>
      </c>
      <c r="F169" s="305"/>
      <c r="G169" s="65"/>
      <c r="H169" s="306" t="str">
        <f>IF(A169=0,H168,INDEX([3]調査対象選定!A:A,MATCH(A169,[3]調査対象選定!B:B,0)))</f>
        <v>○</v>
      </c>
    </row>
    <row r="170" spans="1:8" s="352" customFormat="1" ht="60">
      <c r="A170" s="566" t="s">
        <v>208</v>
      </c>
      <c r="B170" s="351" t="s">
        <v>209</v>
      </c>
      <c r="C170" s="320" t="s">
        <v>2</v>
      </c>
      <c r="D170" s="309" t="s">
        <v>145</v>
      </c>
      <c r="E170" s="297"/>
      <c r="F170" s="310"/>
      <c r="G170" s="63"/>
      <c r="H170" s="306" t="str">
        <f>IF(A170=0,H169,INDEX([3]調査対象選定!A:A,MATCH(A170,[3]調査対象選定!B:B,0)))</f>
        <v>○</v>
      </c>
    </row>
    <row r="171" spans="1:8" s="352" customFormat="1" ht="36">
      <c r="A171" s="567"/>
      <c r="B171" s="354" t="s">
        <v>210</v>
      </c>
      <c r="C171" s="315" t="s">
        <v>2</v>
      </c>
      <c r="D171" s="316" t="s">
        <v>145</v>
      </c>
      <c r="E171" s="61"/>
      <c r="F171" s="317"/>
      <c r="G171" s="62"/>
      <c r="H171" s="306" t="str">
        <f>IF(A171=0,H170,INDEX([3]調査対象選定!A:A,MATCH(A171,[3]調査対象選定!B:B,0)))</f>
        <v>○</v>
      </c>
    </row>
    <row r="172" spans="1:8" s="352" customFormat="1" ht="24">
      <c r="A172" s="567"/>
      <c r="B172" s="354" t="s">
        <v>191</v>
      </c>
      <c r="C172" s="363" t="str">
        <f>IF(OR(C173=$J$1,C174=$J$1),$J$1,$I$1)</f>
        <v>□</v>
      </c>
      <c r="D172" s="356" t="s">
        <v>292</v>
      </c>
      <c r="E172" s="61"/>
      <c r="F172" s="317"/>
      <c r="G172" s="62"/>
      <c r="H172" s="306" t="str">
        <f>IF(A172=0,H171,INDEX([3]調査対象選定!A:A,MATCH(A172,[3]調査対象選定!B:B,0)))</f>
        <v>○</v>
      </c>
    </row>
    <row r="173" spans="1:8" s="352" customFormat="1" ht="36">
      <c r="A173" s="567"/>
      <c r="B173" s="354" t="s">
        <v>157</v>
      </c>
      <c r="C173" s="319" t="s">
        <v>2</v>
      </c>
      <c r="D173" s="322" t="s">
        <v>145</v>
      </c>
      <c r="E173" s="300"/>
      <c r="F173" s="393"/>
      <c r="G173" s="73"/>
      <c r="H173" s="306" t="str">
        <f>IF(A173=0,H172,INDEX([3]調査対象選定!A:A,MATCH(A173,[3]調査対象選定!B:B,0)))</f>
        <v>○</v>
      </c>
    </row>
    <row r="174" spans="1:8" s="352" customFormat="1" ht="36">
      <c r="A174" s="568"/>
      <c r="B174" s="358" t="s">
        <v>158</v>
      </c>
      <c r="C174" s="303" t="s">
        <v>2</v>
      </c>
      <c r="D174" s="330" t="s">
        <v>145</v>
      </c>
      <c r="E174" s="66" t="s">
        <v>159</v>
      </c>
      <c r="F174" s="305"/>
      <c r="G174" s="65"/>
      <c r="H174" s="306" t="str">
        <f>IF(A174=0,H173,INDEX([3]調査対象選定!A:A,MATCH(A174,[3]調査対象選定!B:B,0)))</f>
        <v>○</v>
      </c>
    </row>
    <row r="175" spans="1:8" s="352" customFormat="1" ht="60">
      <c r="A175" s="566" t="s">
        <v>211</v>
      </c>
      <c r="B175" s="351" t="s">
        <v>212</v>
      </c>
      <c r="C175" s="314" t="s">
        <v>2</v>
      </c>
      <c r="D175" s="321" t="s">
        <v>145</v>
      </c>
      <c r="E175" s="299"/>
      <c r="F175" s="318"/>
      <c r="G175" s="58"/>
      <c r="H175" s="306" t="str">
        <f>IF(A175=0,H174,INDEX([3]調査対象選定!A:A,MATCH(A175,[3]調査対象選定!B:B,0)))</f>
        <v>○</v>
      </c>
    </row>
    <row r="176" spans="1:8" s="352" customFormat="1" ht="36">
      <c r="A176" s="567"/>
      <c r="B176" s="354" t="s">
        <v>210</v>
      </c>
      <c r="C176" s="315" t="s">
        <v>2</v>
      </c>
      <c r="D176" s="316" t="s">
        <v>145</v>
      </c>
      <c r="E176" s="61"/>
      <c r="F176" s="317"/>
      <c r="G176" s="62"/>
      <c r="H176" s="306" t="str">
        <f>IF(A176=0,H175,INDEX([3]調査対象選定!A:A,MATCH(A176,[3]調査対象選定!B:B,0)))</f>
        <v>○</v>
      </c>
    </row>
    <row r="177" spans="1:8" s="352" customFormat="1" ht="24">
      <c r="A177" s="567"/>
      <c r="B177" s="354" t="s">
        <v>191</v>
      </c>
      <c r="C177" s="363" t="str">
        <f>IF(OR(C178=$J$1,C179=$J$1),$J$1,$I$1)</f>
        <v>□</v>
      </c>
      <c r="D177" s="356" t="s">
        <v>292</v>
      </c>
      <c r="E177" s="61"/>
      <c r="F177" s="317"/>
      <c r="G177" s="62"/>
      <c r="H177" s="306" t="str">
        <f>IF(A177=0,H176,INDEX([3]調査対象選定!A:A,MATCH(A177,[3]調査対象選定!B:B,0)))</f>
        <v>○</v>
      </c>
    </row>
    <row r="178" spans="1:8" s="352" customFormat="1" ht="36">
      <c r="A178" s="567"/>
      <c r="B178" s="354" t="s">
        <v>157</v>
      </c>
      <c r="C178" s="315" t="s">
        <v>2</v>
      </c>
      <c r="D178" s="316" t="s">
        <v>145</v>
      </c>
      <c r="E178" s="61"/>
      <c r="F178" s="317"/>
      <c r="G178" s="62"/>
      <c r="H178" s="306" t="str">
        <f>IF(A178=0,H177,INDEX([3]調査対象選定!A:A,MATCH(A178,[3]調査対象選定!B:B,0)))</f>
        <v>○</v>
      </c>
    </row>
    <row r="179" spans="1:8" s="352" customFormat="1" ht="36">
      <c r="A179" s="568"/>
      <c r="B179" s="358" t="s">
        <v>158</v>
      </c>
      <c r="C179" s="311" t="s">
        <v>2</v>
      </c>
      <c r="D179" s="312" t="s">
        <v>145</v>
      </c>
      <c r="E179" s="298" t="s">
        <v>159</v>
      </c>
      <c r="F179" s="327"/>
      <c r="G179" s="60"/>
      <c r="H179" s="306" t="str">
        <f>IF(A179=0,H178,INDEX([3]調査対象選定!A:A,MATCH(A179,[3]調査対象選定!B:B,0)))</f>
        <v>○</v>
      </c>
    </row>
    <row r="180" spans="1:8" ht="20.149999999999999" customHeight="1">
      <c r="A180" s="74" t="s">
        <v>213</v>
      </c>
    </row>
  </sheetData>
  <mergeCells count="38">
    <mergeCell ref="A170:A174"/>
    <mergeCell ref="A175:A179"/>
    <mergeCell ref="A146:A150"/>
    <mergeCell ref="A151:A152"/>
    <mergeCell ref="A153:A157"/>
    <mergeCell ref="A158:A162"/>
    <mergeCell ref="A163:A164"/>
    <mergeCell ref="A165:A169"/>
    <mergeCell ref="A144:A145"/>
    <mergeCell ref="A92:A99"/>
    <mergeCell ref="A100:A101"/>
    <mergeCell ref="A104:A108"/>
    <mergeCell ref="A109:A111"/>
    <mergeCell ref="A112:A115"/>
    <mergeCell ref="A116:A130"/>
    <mergeCell ref="A134:A135"/>
    <mergeCell ref="A136:A137"/>
    <mergeCell ref="A138:A139"/>
    <mergeCell ref="A140:A141"/>
    <mergeCell ref="A142:A143"/>
    <mergeCell ref="A85:A91"/>
    <mergeCell ref="A22:A24"/>
    <mergeCell ref="A25:A31"/>
    <mergeCell ref="A32:A39"/>
    <mergeCell ref="A40:A47"/>
    <mergeCell ref="A48:A52"/>
    <mergeCell ref="A53:A55"/>
    <mergeCell ref="A56:A57"/>
    <mergeCell ref="A58:A62"/>
    <mergeCell ref="A63:A69"/>
    <mergeCell ref="A70:A75"/>
    <mergeCell ref="A76:A84"/>
    <mergeCell ref="A15:A20"/>
    <mergeCell ref="A4:A5"/>
    <mergeCell ref="A6:A9"/>
    <mergeCell ref="A10:A11"/>
    <mergeCell ref="E10:E11"/>
    <mergeCell ref="A12:A13"/>
  </mergeCells>
  <phoneticPr fontId="3"/>
  <conditionalFormatting sqref="C3:D180">
    <cfRule type="expression" dxfId="6" priority="6">
      <formula>$C3=$J$1</formula>
    </cfRule>
  </conditionalFormatting>
  <conditionalFormatting sqref="D3:D180">
    <cfRule type="expression" dxfId="5" priority="5">
      <formula>$C3=$K$1</formula>
    </cfRule>
  </conditionalFormatting>
  <conditionalFormatting sqref="A3:E180">
    <cfRule type="expression" dxfId="4" priority="7">
      <formula>AND($H3&lt;&gt;$L$1,$C3=$I$1)</formula>
    </cfRule>
  </conditionalFormatting>
  <conditionalFormatting sqref="C3:C180">
    <cfRule type="expression" dxfId="3" priority="4">
      <formula>$C3=$K$1</formula>
    </cfRule>
  </conditionalFormatting>
  <conditionalFormatting sqref="C124:D124">
    <cfRule type="expression" dxfId="2" priority="2">
      <formula>AND($C125=$J$1,$C126=$J$1,$C127=$J$1)</formula>
    </cfRule>
  </conditionalFormatting>
  <conditionalFormatting sqref="C148:D148 C155:D155 C160:D160 C167:D167 C172:D172 C177:D177">
    <cfRule type="expression" dxfId="1" priority="1">
      <formula>OR($C149=$J$1,$C150=$J$1)</formula>
    </cfRule>
  </conditionalFormatting>
  <conditionalFormatting sqref="F3:G180">
    <cfRule type="expression" dxfId="0" priority="3">
      <formula>OR($F3=$M$1,$F3=$N$1)</formula>
    </cfRule>
  </conditionalFormatting>
  <dataValidations count="4">
    <dataValidation type="list" allowBlank="1" showInputMessage="1" sqref="F3:F179" xr:uid="{00000000-0002-0000-0600-000000000000}">
      <formula1>$L$1:$P$1</formula1>
    </dataValidation>
    <dataValidation type="list" allowBlank="1" showInputMessage="1" sqref="C12:C179" xr:uid="{00000000-0002-0000-0600-000001000000}">
      <formula1>$I$1:$K$1</formula1>
    </dataValidation>
    <dataValidation type="list" allowBlank="1" showInputMessage="1" sqref="C3:C11" xr:uid="{00000000-0002-0000-0600-000002000000}">
      <formula1>$I$1:$J$1</formula1>
    </dataValidation>
    <dataValidation type="list" allowBlank="1" showInputMessage="1" sqref="G1" xr:uid="{00000000-0002-0000-0600-000003000000}">
      <formula1>$I$3</formula1>
    </dataValidation>
  </dataValidations>
  <printOptions horizontalCentered="1"/>
  <pageMargins left="0.39370078740157483" right="0.39370078740157483" top="0.39370078740157483" bottom="0.39370078740157483" header="0.19685039370078741" footer="0.19685039370078741"/>
  <pageSetup paperSize="9" scale="66" firstPageNumber="0" fitToHeight="0" orientation="portrait" useFirstPageNumber="1" horizontalDpi="300" verticalDpi="300" r:id="rId1"/>
  <headerFooter alignWithMargins="0">
    <oddFooter>&amp;L（自己点検シート）&amp;R&amp;10&amp;A（&amp;P/&amp;N）</oddFooter>
  </headerFooter>
  <rowBreaks count="2" manualBreakCount="2">
    <brk id="55" max="6" man="1"/>
    <brk id="69" max="6"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pageSetUpPr fitToPage="1"/>
  </sheetPr>
  <dimension ref="A1:BH56"/>
  <sheetViews>
    <sheetView view="pageBreakPreview" topLeftCell="A19" zoomScaleNormal="100" zoomScaleSheetLayoutView="100" workbookViewId="0">
      <selection activeCell="K16" sqref="K16:O16"/>
    </sheetView>
  </sheetViews>
  <sheetFormatPr defaultRowHeight="13"/>
  <cols>
    <col min="1" max="1" width="0.83203125" style="78" customWidth="1"/>
    <col min="2" max="6" width="2.75" style="78" customWidth="1"/>
    <col min="7" max="8" width="4.83203125" style="78" customWidth="1"/>
    <col min="9" max="10" width="2.25" style="78" hidden="1" customWidth="1"/>
    <col min="11" max="15" width="2.25" style="78" customWidth="1"/>
    <col min="16" max="21" width="2" style="78" customWidth="1"/>
    <col min="22" max="22" width="3.58203125" style="78" customWidth="1"/>
    <col min="23" max="27" width="2.75" style="78" customWidth="1"/>
    <col min="28" max="28" width="3.25" style="78" customWidth="1"/>
    <col min="29" max="49" width="2.75" style="78" customWidth="1"/>
    <col min="50" max="52" width="6.58203125" style="78" customWidth="1"/>
    <col min="53" max="56" width="3.75" style="78" customWidth="1"/>
    <col min="57" max="57" width="9" style="78" hidden="1" customWidth="1"/>
    <col min="58" max="58" width="0" style="78" hidden="1" customWidth="1"/>
    <col min="59" max="59" width="9" style="78"/>
    <col min="60" max="60" width="23.75" style="78" customWidth="1"/>
    <col min="61" max="273" width="9" style="78"/>
    <col min="274" max="274" width="4.08203125" style="78" customWidth="1"/>
    <col min="275" max="275" width="19.5" style="78" customWidth="1"/>
    <col min="276" max="276" width="0" style="78" hidden="1" customWidth="1"/>
    <col min="277" max="277" width="4.08203125" style="78" customWidth="1"/>
    <col min="278" max="278" width="5.58203125" style="78" customWidth="1"/>
    <col min="279" max="279" width="20.58203125" style="78" customWidth="1"/>
    <col min="280" max="281" width="2.75" style="78" customWidth="1"/>
    <col min="282" max="282" width="3" style="78" customWidth="1"/>
    <col min="283" max="283" width="2.58203125" style="78" customWidth="1"/>
    <col min="284" max="307" width="2.75" style="78" customWidth="1"/>
    <col min="308" max="310" width="5.33203125" style="78" customWidth="1"/>
    <col min="311" max="311" width="15.58203125" style="78" customWidth="1"/>
    <col min="312" max="529" width="9" style="78"/>
    <col min="530" max="530" width="4.08203125" style="78" customWidth="1"/>
    <col min="531" max="531" width="19.5" style="78" customWidth="1"/>
    <col min="532" max="532" width="0" style="78" hidden="1" customWidth="1"/>
    <col min="533" max="533" width="4.08203125" style="78" customWidth="1"/>
    <col min="534" max="534" width="5.58203125" style="78" customWidth="1"/>
    <col min="535" max="535" width="20.58203125" style="78" customWidth="1"/>
    <col min="536" max="537" width="2.75" style="78" customWidth="1"/>
    <col min="538" max="538" width="3" style="78" customWidth="1"/>
    <col min="539" max="539" width="2.58203125" style="78" customWidth="1"/>
    <col min="540" max="563" width="2.75" style="78" customWidth="1"/>
    <col min="564" max="566" width="5.33203125" style="78" customWidth="1"/>
    <col min="567" max="567" width="15.58203125" style="78" customWidth="1"/>
    <col min="568" max="785" width="9" style="78"/>
    <col min="786" max="786" width="4.08203125" style="78" customWidth="1"/>
    <col min="787" max="787" width="19.5" style="78" customWidth="1"/>
    <col min="788" max="788" width="0" style="78" hidden="1" customWidth="1"/>
    <col min="789" max="789" width="4.08203125" style="78" customWidth="1"/>
    <col min="790" max="790" width="5.58203125" style="78" customWidth="1"/>
    <col min="791" max="791" width="20.58203125" style="78" customWidth="1"/>
    <col min="792" max="793" width="2.75" style="78" customWidth="1"/>
    <col min="794" max="794" width="3" style="78" customWidth="1"/>
    <col min="795" max="795" width="2.58203125" style="78" customWidth="1"/>
    <col min="796" max="819" width="2.75" style="78" customWidth="1"/>
    <col min="820" max="822" width="5.33203125" style="78" customWidth="1"/>
    <col min="823" max="823" width="15.58203125" style="78" customWidth="1"/>
    <col min="824" max="1041" width="9" style="78"/>
    <col min="1042" max="1042" width="4.08203125" style="78" customWidth="1"/>
    <col min="1043" max="1043" width="19.5" style="78" customWidth="1"/>
    <col min="1044" max="1044" width="0" style="78" hidden="1" customWidth="1"/>
    <col min="1045" max="1045" width="4.08203125" style="78" customWidth="1"/>
    <col min="1046" max="1046" width="5.58203125" style="78" customWidth="1"/>
    <col min="1047" max="1047" width="20.58203125" style="78" customWidth="1"/>
    <col min="1048" max="1049" width="2.75" style="78" customWidth="1"/>
    <col min="1050" max="1050" width="3" style="78" customWidth="1"/>
    <col min="1051" max="1051" width="2.58203125" style="78" customWidth="1"/>
    <col min="1052" max="1075" width="2.75" style="78" customWidth="1"/>
    <col min="1076" max="1078" width="5.33203125" style="78" customWidth="1"/>
    <col min="1079" max="1079" width="15.58203125" style="78" customWidth="1"/>
    <col min="1080" max="1297" width="9" style="78"/>
    <col min="1298" max="1298" width="4.08203125" style="78" customWidth="1"/>
    <col min="1299" max="1299" width="19.5" style="78" customWidth="1"/>
    <col min="1300" max="1300" width="0" style="78" hidden="1" customWidth="1"/>
    <col min="1301" max="1301" width="4.08203125" style="78" customWidth="1"/>
    <col min="1302" max="1302" width="5.58203125" style="78" customWidth="1"/>
    <col min="1303" max="1303" width="20.58203125" style="78" customWidth="1"/>
    <col min="1304" max="1305" width="2.75" style="78" customWidth="1"/>
    <col min="1306" max="1306" width="3" style="78" customWidth="1"/>
    <col min="1307" max="1307" width="2.58203125" style="78" customWidth="1"/>
    <col min="1308" max="1331" width="2.75" style="78" customWidth="1"/>
    <col min="1332" max="1334" width="5.33203125" style="78" customWidth="1"/>
    <col min="1335" max="1335" width="15.58203125" style="78" customWidth="1"/>
    <col min="1336" max="1553" width="9" style="78"/>
    <col min="1554" max="1554" width="4.08203125" style="78" customWidth="1"/>
    <col min="1555" max="1555" width="19.5" style="78" customWidth="1"/>
    <col min="1556" max="1556" width="0" style="78" hidden="1" customWidth="1"/>
    <col min="1557" max="1557" width="4.08203125" style="78" customWidth="1"/>
    <col min="1558" max="1558" width="5.58203125" style="78" customWidth="1"/>
    <col min="1559" max="1559" width="20.58203125" style="78" customWidth="1"/>
    <col min="1560" max="1561" width="2.75" style="78" customWidth="1"/>
    <col min="1562" max="1562" width="3" style="78" customWidth="1"/>
    <col min="1563" max="1563" width="2.58203125" style="78" customWidth="1"/>
    <col min="1564" max="1587" width="2.75" style="78" customWidth="1"/>
    <col min="1588" max="1590" width="5.33203125" style="78" customWidth="1"/>
    <col min="1591" max="1591" width="15.58203125" style="78" customWidth="1"/>
    <col min="1592" max="1809" width="9" style="78"/>
    <col min="1810" max="1810" width="4.08203125" style="78" customWidth="1"/>
    <col min="1811" max="1811" width="19.5" style="78" customWidth="1"/>
    <col min="1812" max="1812" width="0" style="78" hidden="1" customWidth="1"/>
    <col min="1813" max="1813" width="4.08203125" style="78" customWidth="1"/>
    <col min="1814" max="1814" width="5.58203125" style="78" customWidth="1"/>
    <col min="1815" max="1815" width="20.58203125" style="78" customWidth="1"/>
    <col min="1816" max="1817" width="2.75" style="78" customWidth="1"/>
    <col min="1818" max="1818" width="3" style="78" customWidth="1"/>
    <col min="1819" max="1819" width="2.58203125" style="78" customWidth="1"/>
    <col min="1820" max="1843" width="2.75" style="78" customWidth="1"/>
    <col min="1844" max="1846" width="5.33203125" style="78" customWidth="1"/>
    <col min="1847" max="1847" width="15.58203125" style="78" customWidth="1"/>
    <col min="1848" max="2065" width="9" style="78"/>
    <col min="2066" max="2066" width="4.08203125" style="78" customWidth="1"/>
    <col min="2067" max="2067" width="19.5" style="78" customWidth="1"/>
    <col min="2068" max="2068" width="0" style="78" hidden="1" customWidth="1"/>
    <col min="2069" max="2069" width="4.08203125" style="78" customWidth="1"/>
    <col min="2070" max="2070" width="5.58203125" style="78" customWidth="1"/>
    <col min="2071" max="2071" width="20.58203125" style="78" customWidth="1"/>
    <col min="2072" max="2073" width="2.75" style="78" customWidth="1"/>
    <col min="2074" max="2074" width="3" style="78" customWidth="1"/>
    <col min="2075" max="2075" width="2.58203125" style="78" customWidth="1"/>
    <col min="2076" max="2099" width="2.75" style="78" customWidth="1"/>
    <col min="2100" max="2102" width="5.33203125" style="78" customWidth="1"/>
    <col min="2103" max="2103" width="15.58203125" style="78" customWidth="1"/>
    <col min="2104" max="2321" width="9" style="78"/>
    <col min="2322" max="2322" width="4.08203125" style="78" customWidth="1"/>
    <col min="2323" max="2323" width="19.5" style="78" customWidth="1"/>
    <col min="2324" max="2324" width="0" style="78" hidden="1" customWidth="1"/>
    <col min="2325" max="2325" width="4.08203125" style="78" customWidth="1"/>
    <col min="2326" max="2326" width="5.58203125" style="78" customWidth="1"/>
    <col min="2327" max="2327" width="20.58203125" style="78" customWidth="1"/>
    <col min="2328" max="2329" width="2.75" style="78" customWidth="1"/>
    <col min="2330" max="2330" width="3" style="78" customWidth="1"/>
    <col min="2331" max="2331" width="2.58203125" style="78" customWidth="1"/>
    <col min="2332" max="2355" width="2.75" style="78" customWidth="1"/>
    <col min="2356" max="2358" width="5.33203125" style="78" customWidth="1"/>
    <col min="2359" max="2359" width="15.58203125" style="78" customWidth="1"/>
    <col min="2360" max="2577" width="9" style="78"/>
    <col min="2578" max="2578" width="4.08203125" style="78" customWidth="1"/>
    <col min="2579" max="2579" width="19.5" style="78" customWidth="1"/>
    <col min="2580" max="2580" width="0" style="78" hidden="1" customWidth="1"/>
    <col min="2581" max="2581" width="4.08203125" style="78" customWidth="1"/>
    <col min="2582" max="2582" width="5.58203125" style="78" customWidth="1"/>
    <col min="2583" max="2583" width="20.58203125" style="78" customWidth="1"/>
    <col min="2584" max="2585" width="2.75" style="78" customWidth="1"/>
    <col min="2586" max="2586" width="3" style="78" customWidth="1"/>
    <col min="2587" max="2587" width="2.58203125" style="78" customWidth="1"/>
    <col min="2588" max="2611" width="2.75" style="78" customWidth="1"/>
    <col min="2612" max="2614" width="5.33203125" style="78" customWidth="1"/>
    <col min="2615" max="2615" width="15.58203125" style="78" customWidth="1"/>
    <col min="2616" max="2833" width="9" style="78"/>
    <col min="2834" max="2834" width="4.08203125" style="78" customWidth="1"/>
    <col min="2835" max="2835" width="19.5" style="78" customWidth="1"/>
    <col min="2836" max="2836" width="0" style="78" hidden="1" customWidth="1"/>
    <col min="2837" max="2837" width="4.08203125" style="78" customWidth="1"/>
    <col min="2838" max="2838" width="5.58203125" style="78" customWidth="1"/>
    <col min="2839" max="2839" width="20.58203125" style="78" customWidth="1"/>
    <col min="2840" max="2841" width="2.75" style="78" customWidth="1"/>
    <col min="2842" max="2842" width="3" style="78" customWidth="1"/>
    <col min="2843" max="2843" width="2.58203125" style="78" customWidth="1"/>
    <col min="2844" max="2867" width="2.75" style="78" customWidth="1"/>
    <col min="2868" max="2870" width="5.33203125" style="78" customWidth="1"/>
    <col min="2871" max="2871" width="15.58203125" style="78" customWidth="1"/>
    <col min="2872" max="3089" width="9" style="78"/>
    <col min="3090" max="3090" width="4.08203125" style="78" customWidth="1"/>
    <col min="3091" max="3091" width="19.5" style="78" customWidth="1"/>
    <col min="3092" max="3092" width="0" style="78" hidden="1" customWidth="1"/>
    <col min="3093" max="3093" width="4.08203125" style="78" customWidth="1"/>
    <col min="3094" max="3094" width="5.58203125" style="78" customWidth="1"/>
    <col min="3095" max="3095" width="20.58203125" style="78" customWidth="1"/>
    <col min="3096" max="3097" width="2.75" style="78" customWidth="1"/>
    <col min="3098" max="3098" width="3" style="78" customWidth="1"/>
    <col min="3099" max="3099" width="2.58203125" style="78" customWidth="1"/>
    <col min="3100" max="3123" width="2.75" style="78" customWidth="1"/>
    <col min="3124" max="3126" width="5.33203125" style="78" customWidth="1"/>
    <col min="3127" max="3127" width="15.58203125" style="78" customWidth="1"/>
    <col min="3128" max="3345" width="9" style="78"/>
    <col min="3346" max="3346" width="4.08203125" style="78" customWidth="1"/>
    <col min="3347" max="3347" width="19.5" style="78" customWidth="1"/>
    <col min="3348" max="3348" width="0" style="78" hidden="1" customWidth="1"/>
    <col min="3349" max="3349" width="4.08203125" style="78" customWidth="1"/>
    <col min="3350" max="3350" width="5.58203125" style="78" customWidth="1"/>
    <col min="3351" max="3351" width="20.58203125" style="78" customWidth="1"/>
    <col min="3352" max="3353" width="2.75" style="78" customWidth="1"/>
    <col min="3354" max="3354" width="3" style="78" customWidth="1"/>
    <col min="3355" max="3355" width="2.58203125" style="78" customWidth="1"/>
    <col min="3356" max="3379" width="2.75" style="78" customWidth="1"/>
    <col min="3380" max="3382" width="5.33203125" style="78" customWidth="1"/>
    <col min="3383" max="3383" width="15.58203125" style="78" customWidth="1"/>
    <col min="3384" max="3601" width="9" style="78"/>
    <col min="3602" max="3602" width="4.08203125" style="78" customWidth="1"/>
    <col min="3603" max="3603" width="19.5" style="78" customWidth="1"/>
    <col min="3604" max="3604" width="0" style="78" hidden="1" customWidth="1"/>
    <col min="3605" max="3605" width="4.08203125" style="78" customWidth="1"/>
    <col min="3606" max="3606" width="5.58203125" style="78" customWidth="1"/>
    <col min="3607" max="3607" width="20.58203125" style="78" customWidth="1"/>
    <col min="3608" max="3609" width="2.75" style="78" customWidth="1"/>
    <col min="3610" max="3610" width="3" style="78" customWidth="1"/>
    <col min="3611" max="3611" width="2.58203125" style="78" customWidth="1"/>
    <col min="3612" max="3635" width="2.75" style="78" customWidth="1"/>
    <col min="3636" max="3638" width="5.33203125" style="78" customWidth="1"/>
    <col min="3639" max="3639" width="15.58203125" style="78" customWidth="1"/>
    <col min="3640" max="3857" width="9" style="78"/>
    <col min="3858" max="3858" width="4.08203125" style="78" customWidth="1"/>
    <col min="3859" max="3859" width="19.5" style="78" customWidth="1"/>
    <col min="3860" max="3860" width="0" style="78" hidden="1" customWidth="1"/>
    <col min="3861" max="3861" width="4.08203125" style="78" customWidth="1"/>
    <col min="3862" max="3862" width="5.58203125" style="78" customWidth="1"/>
    <col min="3863" max="3863" width="20.58203125" style="78" customWidth="1"/>
    <col min="3864" max="3865" width="2.75" style="78" customWidth="1"/>
    <col min="3866" max="3866" width="3" style="78" customWidth="1"/>
    <col min="3867" max="3867" width="2.58203125" style="78" customWidth="1"/>
    <col min="3868" max="3891" width="2.75" style="78" customWidth="1"/>
    <col min="3892" max="3894" width="5.33203125" style="78" customWidth="1"/>
    <col min="3895" max="3895" width="15.58203125" style="78" customWidth="1"/>
    <col min="3896" max="4113" width="9" style="78"/>
    <col min="4114" max="4114" width="4.08203125" style="78" customWidth="1"/>
    <col min="4115" max="4115" width="19.5" style="78" customWidth="1"/>
    <col min="4116" max="4116" width="0" style="78" hidden="1" customWidth="1"/>
    <col min="4117" max="4117" width="4.08203125" style="78" customWidth="1"/>
    <col min="4118" max="4118" width="5.58203125" style="78" customWidth="1"/>
    <col min="4119" max="4119" width="20.58203125" style="78" customWidth="1"/>
    <col min="4120" max="4121" width="2.75" style="78" customWidth="1"/>
    <col min="4122" max="4122" width="3" style="78" customWidth="1"/>
    <col min="4123" max="4123" width="2.58203125" style="78" customWidth="1"/>
    <col min="4124" max="4147" width="2.75" style="78" customWidth="1"/>
    <col min="4148" max="4150" width="5.33203125" style="78" customWidth="1"/>
    <col min="4151" max="4151" width="15.58203125" style="78" customWidth="1"/>
    <col min="4152" max="4369" width="9" style="78"/>
    <col min="4370" max="4370" width="4.08203125" style="78" customWidth="1"/>
    <col min="4371" max="4371" width="19.5" style="78" customWidth="1"/>
    <col min="4372" max="4372" width="0" style="78" hidden="1" customWidth="1"/>
    <col min="4373" max="4373" width="4.08203125" style="78" customWidth="1"/>
    <col min="4374" max="4374" width="5.58203125" style="78" customWidth="1"/>
    <col min="4375" max="4375" width="20.58203125" style="78" customWidth="1"/>
    <col min="4376" max="4377" width="2.75" style="78" customWidth="1"/>
    <col min="4378" max="4378" width="3" style="78" customWidth="1"/>
    <col min="4379" max="4379" width="2.58203125" style="78" customWidth="1"/>
    <col min="4380" max="4403" width="2.75" style="78" customWidth="1"/>
    <col min="4404" max="4406" width="5.33203125" style="78" customWidth="1"/>
    <col min="4407" max="4407" width="15.58203125" style="78" customWidth="1"/>
    <col min="4408" max="4625" width="9" style="78"/>
    <col min="4626" max="4626" width="4.08203125" style="78" customWidth="1"/>
    <col min="4627" max="4627" width="19.5" style="78" customWidth="1"/>
    <col min="4628" max="4628" width="0" style="78" hidden="1" customWidth="1"/>
    <col min="4629" max="4629" width="4.08203125" style="78" customWidth="1"/>
    <col min="4630" max="4630" width="5.58203125" style="78" customWidth="1"/>
    <col min="4631" max="4631" width="20.58203125" style="78" customWidth="1"/>
    <col min="4632" max="4633" width="2.75" style="78" customWidth="1"/>
    <col min="4634" max="4634" width="3" style="78" customWidth="1"/>
    <col min="4635" max="4635" width="2.58203125" style="78" customWidth="1"/>
    <col min="4636" max="4659" width="2.75" style="78" customWidth="1"/>
    <col min="4660" max="4662" width="5.33203125" style="78" customWidth="1"/>
    <col min="4663" max="4663" width="15.58203125" style="78" customWidth="1"/>
    <col min="4664" max="4881" width="9" style="78"/>
    <col min="4882" max="4882" width="4.08203125" style="78" customWidth="1"/>
    <col min="4883" max="4883" width="19.5" style="78" customWidth="1"/>
    <col min="4884" max="4884" width="0" style="78" hidden="1" customWidth="1"/>
    <col min="4885" max="4885" width="4.08203125" style="78" customWidth="1"/>
    <col min="4886" max="4886" width="5.58203125" style="78" customWidth="1"/>
    <col min="4887" max="4887" width="20.58203125" style="78" customWidth="1"/>
    <col min="4888" max="4889" width="2.75" style="78" customWidth="1"/>
    <col min="4890" max="4890" width="3" style="78" customWidth="1"/>
    <col min="4891" max="4891" width="2.58203125" style="78" customWidth="1"/>
    <col min="4892" max="4915" width="2.75" style="78" customWidth="1"/>
    <col min="4916" max="4918" width="5.33203125" style="78" customWidth="1"/>
    <col min="4919" max="4919" width="15.58203125" style="78" customWidth="1"/>
    <col min="4920" max="5137" width="9" style="78"/>
    <col min="5138" max="5138" width="4.08203125" style="78" customWidth="1"/>
    <col min="5139" max="5139" width="19.5" style="78" customWidth="1"/>
    <col min="5140" max="5140" width="0" style="78" hidden="1" customWidth="1"/>
    <col min="5141" max="5141" width="4.08203125" style="78" customWidth="1"/>
    <col min="5142" max="5142" width="5.58203125" style="78" customWidth="1"/>
    <col min="5143" max="5143" width="20.58203125" style="78" customWidth="1"/>
    <col min="5144" max="5145" width="2.75" style="78" customWidth="1"/>
    <col min="5146" max="5146" width="3" style="78" customWidth="1"/>
    <col min="5147" max="5147" width="2.58203125" style="78" customWidth="1"/>
    <col min="5148" max="5171" width="2.75" style="78" customWidth="1"/>
    <col min="5172" max="5174" width="5.33203125" style="78" customWidth="1"/>
    <col min="5175" max="5175" width="15.58203125" style="78" customWidth="1"/>
    <col min="5176" max="5393" width="9" style="78"/>
    <col min="5394" max="5394" width="4.08203125" style="78" customWidth="1"/>
    <col min="5395" max="5395" width="19.5" style="78" customWidth="1"/>
    <col min="5396" max="5396" width="0" style="78" hidden="1" customWidth="1"/>
    <col min="5397" max="5397" width="4.08203125" style="78" customWidth="1"/>
    <col min="5398" max="5398" width="5.58203125" style="78" customWidth="1"/>
    <col min="5399" max="5399" width="20.58203125" style="78" customWidth="1"/>
    <col min="5400" max="5401" width="2.75" style="78" customWidth="1"/>
    <col min="5402" max="5402" width="3" style="78" customWidth="1"/>
    <col min="5403" max="5403" width="2.58203125" style="78" customWidth="1"/>
    <col min="5404" max="5427" width="2.75" style="78" customWidth="1"/>
    <col min="5428" max="5430" width="5.33203125" style="78" customWidth="1"/>
    <col min="5431" max="5431" width="15.58203125" style="78" customWidth="1"/>
    <col min="5432" max="5649" width="9" style="78"/>
    <col min="5650" max="5650" width="4.08203125" style="78" customWidth="1"/>
    <col min="5651" max="5651" width="19.5" style="78" customWidth="1"/>
    <col min="5652" max="5652" width="0" style="78" hidden="1" customWidth="1"/>
    <col min="5653" max="5653" width="4.08203125" style="78" customWidth="1"/>
    <col min="5654" max="5654" width="5.58203125" style="78" customWidth="1"/>
    <col min="5655" max="5655" width="20.58203125" style="78" customWidth="1"/>
    <col min="5656" max="5657" width="2.75" style="78" customWidth="1"/>
    <col min="5658" max="5658" width="3" style="78" customWidth="1"/>
    <col min="5659" max="5659" width="2.58203125" style="78" customWidth="1"/>
    <col min="5660" max="5683" width="2.75" style="78" customWidth="1"/>
    <col min="5684" max="5686" width="5.33203125" style="78" customWidth="1"/>
    <col min="5687" max="5687" width="15.58203125" style="78" customWidth="1"/>
    <col min="5688" max="5905" width="9" style="78"/>
    <col min="5906" max="5906" width="4.08203125" style="78" customWidth="1"/>
    <col min="5907" max="5907" width="19.5" style="78" customWidth="1"/>
    <col min="5908" max="5908" width="0" style="78" hidden="1" customWidth="1"/>
    <col min="5909" max="5909" width="4.08203125" style="78" customWidth="1"/>
    <col min="5910" max="5910" width="5.58203125" style="78" customWidth="1"/>
    <col min="5911" max="5911" width="20.58203125" style="78" customWidth="1"/>
    <col min="5912" max="5913" width="2.75" style="78" customWidth="1"/>
    <col min="5914" max="5914" width="3" style="78" customWidth="1"/>
    <col min="5915" max="5915" width="2.58203125" style="78" customWidth="1"/>
    <col min="5916" max="5939" width="2.75" style="78" customWidth="1"/>
    <col min="5940" max="5942" width="5.33203125" style="78" customWidth="1"/>
    <col min="5943" max="5943" width="15.58203125" style="78" customWidth="1"/>
    <col min="5944" max="6161" width="9" style="78"/>
    <col min="6162" max="6162" width="4.08203125" style="78" customWidth="1"/>
    <col min="6163" max="6163" width="19.5" style="78" customWidth="1"/>
    <col min="6164" max="6164" width="0" style="78" hidden="1" customWidth="1"/>
    <col min="6165" max="6165" width="4.08203125" style="78" customWidth="1"/>
    <col min="6166" max="6166" width="5.58203125" style="78" customWidth="1"/>
    <col min="6167" max="6167" width="20.58203125" style="78" customWidth="1"/>
    <col min="6168" max="6169" width="2.75" style="78" customWidth="1"/>
    <col min="6170" max="6170" width="3" style="78" customWidth="1"/>
    <col min="6171" max="6171" width="2.58203125" style="78" customWidth="1"/>
    <col min="6172" max="6195" width="2.75" style="78" customWidth="1"/>
    <col min="6196" max="6198" width="5.33203125" style="78" customWidth="1"/>
    <col min="6199" max="6199" width="15.58203125" style="78" customWidth="1"/>
    <col min="6200" max="6417" width="9" style="78"/>
    <col min="6418" max="6418" width="4.08203125" style="78" customWidth="1"/>
    <col min="6419" max="6419" width="19.5" style="78" customWidth="1"/>
    <col min="6420" max="6420" width="0" style="78" hidden="1" customWidth="1"/>
    <col min="6421" max="6421" width="4.08203125" style="78" customWidth="1"/>
    <col min="6422" max="6422" width="5.58203125" style="78" customWidth="1"/>
    <col min="6423" max="6423" width="20.58203125" style="78" customWidth="1"/>
    <col min="6424" max="6425" width="2.75" style="78" customWidth="1"/>
    <col min="6426" max="6426" width="3" style="78" customWidth="1"/>
    <col min="6427" max="6427" width="2.58203125" style="78" customWidth="1"/>
    <col min="6428" max="6451" width="2.75" style="78" customWidth="1"/>
    <col min="6452" max="6454" width="5.33203125" style="78" customWidth="1"/>
    <col min="6455" max="6455" width="15.58203125" style="78" customWidth="1"/>
    <col min="6456" max="6673" width="9" style="78"/>
    <col min="6674" max="6674" width="4.08203125" style="78" customWidth="1"/>
    <col min="6675" max="6675" width="19.5" style="78" customWidth="1"/>
    <col min="6676" max="6676" width="0" style="78" hidden="1" customWidth="1"/>
    <col min="6677" max="6677" width="4.08203125" style="78" customWidth="1"/>
    <col min="6678" max="6678" width="5.58203125" style="78" customWidth="1"/>
    <col min="6679" max="6679" width="20.58203125" style="78" customWidth="1"/>
    <col min="6680" max="6681" width="2.75" style="78" customWidth="1"/>
    <col min="6682" max="6682" width="3" style="78" customWidth="1"/>
    <col min="6683" max="6683" width="2.58203125" style="78" customWidth="1"/>
    <col min="6684" max="6707" width="2.75" style="78" customWidth="1"/>
    <col min="6708" max="6710" width="5.33203125" style="78" customWidth="1"/>
    <col min="6711" max="6711" width="15.58203125" style="78" customWidth="1"/>
    <col min="6712" max="6929" width="9" style="78"/>
    <col min="6930" max="6930" width="4.08203125" style="78" customWidth="1"/>
    <col min="6931" max="6931" width="19.5" style="78" customWidth="1"/>
    <col min="6932" max="6932" width="0" style="78" hidden="1" customWidth="1"/>
    <col min="6933" max="6933" width="4.08203125" style="78" customWidth="1"/>
    <col min="6934" max="6934" width="5.58203125" style="78" customWidth="1"/>
    <col min="6935" max="6935" width="20.58203125" style="78" customWidth="1"/>
    <col min="6936" max="6937" width="2.75" style="78" customWidth="1"/>
    <col min="6938" max="6938" width="3" style="78" customWidth="1"/>
    <col min="6939" max="6939" width="2.58203125" style="78" customWidth="1"/>
    <col min="6940" max="6963" width="2.75" style="78" customWidth="1"/>
    <col min="6964" max="6966" width="5.33203125" style="78" customWidth="1"/>
    <col min="6967" max="6967" width="15.58203125" style="78" customWidth="1"/>
    <col min="6968" max="7185" width="9" style="78"/>
    <col min="7186" max="7186" width="4.08203125" style="78" customWidth="1"/>
    <col min="7187" max="7187" width="19.5" style="78" customWidth="1"/>
    <col min="7188" max="7188" width="0" style="78" hidden="1" customWidth="1"/>
    <col min="7189" max="7189" width="4.08203125" style="78" customWidth="1"/>
    <col min="7190" max="7190" width="5.58203125" style="78" customWidth="1"/>
    <col min="7191" max="7191" width="20.58203125" style="78" customWidth="1"/>
    <col min="7192" max="7193" width="2.75" style="78" customWidth="1"/>
    <col min="7194" max="7194" width="3" style="78" customWidth="1"/>
    <col min="7195" max="7195" width="2.58203125" style="78" customWidth="1"/>
    <col min="7196" max="7219" width="2.75" style="78" customWidth="1"/>
    <col min="7220" max="7222" width="5.33203125" style="78" customWidth="1"/>
    <col min="7223" max="7223" width="15.58203125" style="78" customWidth="1"/>
    <col min="7224" max="7441" width="9" style="78"/>
    <col min="7442" max="7442" width="4.08203125" style="78" customWidth="1"/>
    <col min="7443" max="7443" width="19.5" style="78" customWidth="1"/>
    <col min="7444" max="7444" width="0" style="78" hidden="1" customWidth="1"/>
    <col min="7445" max="7445" width="4.08203125" style="78" customWidth="1"/>
    <col min="7446" max="7446" width="5.58203125" style="78" customWidth="1"/>
    <col min="7447" max="7447" width="20.58203125" style="78" customWidth="1"/>
    <col min="7448" max="7449" width="2.75" style="78" customWidth="1"/>
    <col min="7450" max="7450" width="3" style="78" customWidth="1"/>
    <col min="7451" max="7451" width="2.58203125" style="78" customWidth="1"/>
    <col min="7452" max="7475" width="2.75" style="78" customWidth="1"/>
    <col min="7476" max="7478" width="5.33203125" style="78" customWidth="1"/>
    <col min="7479" max="7479" width="15.58203125" style="78" customWidth="1"/>
    <col min="7480" max="7697" width="9" style="78"/>
    <col min="7698" max="7698" width="4.08203125" style="78" customWidth="1"/>
    <col min="7699" max="7699" width="19.5" style="78" customWidth="1"/>
    <col min="7700" max="7700" width="0" style="78" hidden="1" customWidth="1"/>
    <col min="7701" max="7701" width="4.08203125" style="78" customWidth="1"/>
    <col min="7702" max="7702" width="5.58203125" style="78" customWidth="1"/>
    <col min="7703" max="7703" width="20.58203125" style="78" customWidth="1"/>
    <col min="7704" max="7705" width="2.75" style="78" customWidth="1"/>
    <col min="7706" max="7706" width="3" style="78" customWidth="1"/>
    <col min="7707" max="7707" width="2.58203125" style="78" customWidth="1"/>
    <col min="7708" max="7731" width="2.75" style="78" customWidth="1"/>
    <col min="7732" max="7734" width="5.33203125" style="78" customWidth="1"/>
    <col min="7735" max="7735" width="15.58203125" style="78" customWidth="1"/>
    <col min="7736" max="7953" width="9" style="78"/>
    <col min="7954" max="7954" width="4.08203125" style="78" customWidth="1"/>
    <col min="7955" max="7955" width="19.5" style="78" customWidth="1"/>
    <col min="7956" max="7956" width="0" style="78" hidden="1" customWidth="1"/>
    <col min="7957" max="7957" width="4.08203125" style="78" customWidth="1"/>
    <col min="7958" max="7958" width="5.58203125" style="78" customWidth="1"/>
    <col min="7959" max="7959" width="20.58203125" style="78" customWidth="1"/>
    <col min="7960" max="7961" width="2.75" style="78" customWidth="1"/>
    <col min="7962" max="7962" width="3" style="78" customWidth="1"/>
    <col min="7963" max="7963" width="2.58203125" style="78" customWidth="1"/>
    <col min="7964" max="7987" width="2.75" style="78" customWidth="1"/>
    <col min="7988" max="7990" width="5.33203125" style="78" customWidth="1"/>
    <col min="7991" max="7991" width="15.58203125" style="78" customWidth="1"/>
    <col min="7992" max="8209" width="9" style="78"/>
    <col min="8210" max="8210" width="4.08203125" style="78" customWidth="1"/>
    <col min="8211" max="8211" width="19.5" style="78" customWidth="1"/>
    <col min="8212" max="8212" width="0" style="78" hidden="1" customWidth="1"/>
    <col min="8213" max="8213" width="4.08203125" style="78" customWidth="1"/>
    <col min="8214" max="8214" width="5.58203125" style="78" customWidth="1"/>
    <col min="8215" max="8215" width="20.58203125" style="78" customWidth="1"/>
    <col min="8216" max="8217" width="2.75" style="78" customWidth="1"/>
    <col min="8218" max="8218" width="3" style="78" customWidth="1"/>
    <col min="8219" max="8219" width="2.58203125" style="78" customWidth="1"/>
    <col min="8220" max="8243" width="2.75" style="78" customWidth="1"/>
    <col min="8244" max="8246" width="5.33203125" style="78" customWidth="1"/>
    <col min="8247" max="8247" width="15.58203125" style="78" customWidth="1"/>
    <col min="8248" max="8465" width="9" style="78"/>
    <col min="8466" max="8466" width="4.08203125" style="78" customWidth="1"/>
    <col min="8467" max="8467" width="19.5" style="78" customWidth="1"/>
    <col min="8468" max="8468" width="0" style="78" hidden="1" customWidth="1"/>
    <col min="8469" max="8469" width="4.08203125" style="78" customWidth="1"/>
    <col min="8470" max="8470" width="5.58203125" style="78" customWidth="1"/>
    <col min="8471" max="8471" width="20.58203125" style="78" customWidth="1"/>
    <col min="8472" max="8473" width="2.75" style="78" customWidth="1"/>
    <col min="8474" max="8474" width="3" style="78" customWidth="1"/>
    <col min="8475" max="8475" width="2.58203125" style="78" customWidth="1"/>
    <col min="8476" max="8499" width="2.75" style="78" customWidth="1"/>
    <col min="8500" max="8502" width="5.33203125" style="78" customWidth="1"/>
    <col min="8503" max="8503" width="15.58203125" style="78" customWidth="1"/>
    <col min="8504" max="8721" width="9" style="78"/>
    <col min="8722" max="8722" width="4.08203125" style="78" customWidth="1"/>
    <col min="8723" max="8723" width="19.5" style="78" customWidth="1"/>
    <col min="8724" max="8724" width="0" style="78" hidden="1" customWidth="1"/>
    <col min="8725" max="8725" width="4.08203125" style="78" customWidth="1"/>
    <col min="8726" max="8726" width="5.58203125" style="78" customWidth="1"/>
    <col min="8727" max="8727" width="20.58203125" style="78" customWidth="1"/>
    <col min="8728" max="8729" width="2.75" style="78" customWidth="1"/>
    <col min="8730" max="8730" width="3" style="78" customWidth="1"/>
    <col min="8731" max="8731" width="2.58203125" style="78" customWidth="1"/>
    <col min="8732" max="8755" width="2.75" style="78" customWidth="1"/>
    <col min="8756" max="8758" width="5.33203125" style="78" customWidth="1"/>
    <col min="8759" max="8759" width="15.58203125" style="78" customWidth="1"/>
    <col min="8760" max="8977" width="9" style="78"/>
    <col min="8978" max="8978" width="4.08203125" style="78" customWidth="1"/>
    <col min="8979" max="8979" width="19.5" style="78" customWidth="1"/>
    <col min="8980" max="8980" width="0" style="78" hidden="1" customWidth="1"/>
    <col min="8981" max="8981" width="4.08203125" style="78" customWidth="1"/>
    <col min="8982" max="8982" width="5.58203125" style="78" customWidth="1"/>
    <col min="8983" max="8983" width="20.58203125" style="78" customWidth="1"/>
    <col min="8984" max="8985" width="2.75" style="78" customWidth="1"/>
    <col min="8986" max="8986" width="3" style="78" customWidth="1"/>
    <col min="8987" max="8987" width="2.58203125" style="78" customWidth="1"/>
    <col min="8988" max="9011" width="2.75" style="78" customWidth="1"/>
    <col min="9012" max="9014" width="5.33203125" style="78" customWidth="1"/>
    <col min="9015" max="9015" width="15.58203125" style="78" customWidth="1"/>
    <col min="9016" max="9233" width="9" style="78"/>
    <col min="9234" max="9234" width="4.08203125" style="78" customWidth="1"/>
    <col min="9235" max="9235" width="19.5" style="78" customWidth="1"/>
    <col min="9236" max="9236" width="0" style="78" hidden="1" customWidth="1"/>
    <col min="9237" max="9237" width="4.08203125" style="78" customWidth="1"/>
    <col min="9238" max="9238" width="5.58203125" style="78" customWidth="1"/>
    <col min="9239" max="9239" width="20.58203125" style="78" customWidth="1"/>
    <col min="9240" max="9241" width="2.75" style="78" customWidth="1"/>
    <col min="9242" max="9242" width="3" style="78" customWidth="1"/>
    <col min="9243" max="9243" width="2.58203125" style="78" customWidth="1"/>
    <col min="9244" max="9267" width="2.75" style="78" customWidth="1"/>
    <col min="9268" max="9270" width="5.33203125" style="78" customWidth="1"/>
    <col min="9271" max="9271" width="15.58203125" style="78" customWidth="1"/>
    <col min="9272" max="9489" width="9" style="78"/>
    <col min="9490" max="9490" width="4.08203125" style="78" customWidth="1"/>
    <col min="9491" max="9491" width="19.5" style="78" customWidth="1"/>
    <col min="9492" max="9492" width="0" style="78" hidden="1" customWidth="1"/>
    <col min="9493" max="9493" width="4.08203125" style="78" customWidth="1"/>
    <col min="9494" max="9494" width="5.58203125" style="78" customWidth="1"/>
    <col min="9495" max="9495" width="20.58203125" style="78" customWidth="1"/>
    <col min="9496" max="9497" width="2.75" style="78" customWidth="1"/>
    <col min="9498" max="9498" width="3" style="78" customWidth="1"/>
    <col min="9499" max="9499" width="2.58203125" style="78" customWidth="1"/>
    <col min="9500" max="9523" width="2.75" style="78" customWidth="1"/>
    <col min="9524" max="9526" width="5.33203125" style="78" customWidth="1"/>
    <col min="9527" max="9527" width="15.58203125" style="78" customWidth="1"/>
    <col min="9528" max="9745" width="9" style="78"/>
    <col min="9746" max="9746" width="4.08203125" style="78" customWidth="1"/>
    <col min="9747" max="9747" width="19.5" style="78" customWidth="1"/>
    <col min="9748" max="9748" width="0" style="78" hidden="1" customWidth="1"/>
    <col min="9749" max="9749" width="4.08203125" style="78" customWidth="1"/>
    <col min="9750" max="9750" width="5.58203125" style="78" customWidth="1"/>
    <col min="9751" max="9751" width="20.58203125" style="78" customWidth="1"/>
    <col min="9752" max="9753" width="2.75" style="78" customWidth="1"/>
    <col min="9754" max="9754" width="3" style="78" customWidth="1"/>
    <col min="9755" max="9755" width="2.58203125" style="78" customWidth="1"/>
    <col min="9756" max="9779" width="2.75" style="78" customWidth="1"/>
    <col min="9780" max="9782" width="5.33203125" style="78" customWidth="1"/>
    <col min="9783" max="9783" width="15.58203125" style="78" customWidth="1"/>
    <col min="9784" max="10001" width="9" style="78"/>
    <col min="10002" max="10002" width="4.08203125" style="78" customWidth="1"/>
    <col min="10003" max="10003" width="19.5" style="78" customWidth="1"/>
    <col min="10004" max="10004" width="0" style="78" hidden="1" customWidth="1"/>
    <col min="10005" max="10005" width="4.08203125" style="78" customWidth="1"/>
    <col min="10006" max="10006" width="5.58203125" style="78" customWidth="1"/>
    <col min="10007" max="10007" width="20.58203125" style="78" customWidth="1"/>
    <col min="10008" max="10009" width="2.75" style="78" customWidth="1"/>
    <col min="10010" max="10010" width="3" style="78" customWidth="1"/>
    <col min="10011" max="10011" width="2.58203125" style="78" customWidth="1"/>
    <col min="10012" max="10035" width="2.75" style="78" customWidth="1"/>
    <col min="10036" max="10038" width="5.33203125" style="78" customWidth="1"/>
    <col min="10039" max="10039" width="15.58203125" style="78" customWidth="1"/>
    <col min="10040" max="10257" width="9" style="78"/>
    <col min="10258" max="10258" width="4.08203125" style="78" customWidth="1"/>
    <col min="10259" max="10259" width="19.5" style="78" customWidth="1"/>
    <col min="10260" max="10260" width="0" style="78" hidden="1" customWidth="1"/>
    <col min="10261" max="10261" width="4.08203125" style="78" customWidth="1"/>
    <col min="10262" max="10262" width="5.58203125" style="78" customWidth="1"/>
    <col min="10263" max="10263" width="20.58203125" style="78" customWidth="1"/>
    <col min="10264" max="10265" width="2.75" style="78" customWidth="1"/>
    <col min="10266" max="10266" width="3" style="78" customWidth="1"/>
    <col min="10267" max="10267" width="2.58203125" style="78" customWidth="1"/>
    <col min="10268" max="10291" width="2.75" style="78" customWidth="1"/>
    <col min="10292" max="10294" width="5.33203125" style="78" customWidth="1"/>
    <col min="10295" max="10295" width="15.58203125" style="78" customWidth="1"/>
    <col min="10296" max="10513" width="9" style="78"/>
    <col min="10514" max="10514" width="4.08203125" style="78" customWidth="1"/>
    <col min="10515" max="10515" width="19.5" style="78" customWidth="1"/>
    <col min="10516" max="10516" width="0" style="78" hidden="1" customWidth="1"/>
    <col min="10517" max="10517" width="4.08203125" style="78" customWidth="1"/>
    <col min="10518" max="10518" width="5.58203125" style="78" customWidth="1"/>
    <col min="10519" max="10519" width="20.58203125" style="78" customWidth="1"/>
    <col min="10520" max="10521" width="2.75" style="78" customWidth="1"/>
    <col min="10522" max="10522" width="3" style="78" customWidth="1"/>
    <col min="10523" max="10523" width="2.58203125" style="78" customWidth="1"/>
    <col min="10524" max="10547" width="2.75" style="78" customWidth="1"/>
    <col min="10548" max="10550" width="5.33203125" style="78" customWidth="1"/>
    <col min="10551" max="10551" width="15.58203125" style="78" customWidth="1"/>
    <col min="10552" max="10769" width="9" style="78"/>
    <col min="10770" max="10770" width="4.08203125" style="78" customWidth="1"/>
    <col min="10771" max="10771" width="19.5" style="78" customWidth="1"/>
    <col min="10772" max="10772" width="0" style="78" hidden="1" customWidth="1"/>
    <col min="10773" max="10773" width="4.08203125" style="78" customWidth="1"/>
    <col min="10774" max="10774" width="5.58203125" style="78" customWidth="1"/>
    <col min="10775" max="10775" width="20.58203125" style="78" customWidth="1"/>
    <col min="10776" max="10777" width="2.75" style="78" customWidth="1"/>
    <col min="10778" max="10778" width="3" style="78" customWidth="1"/>
    <col min="10779" max="10779" width="2.58203125" style="78" customWidth="1"/>
    <col min="10780" max="10803" width="2.75" style="78" customWidth="1"/>
    <col min="10804" max="10806" width="5.33203125" style="78" customWidth="1"/>
    <col min="10807" max="10807" width="15.58203125" style="78" customWidth="1"/>
    <col min="10808" max="11025" width="9" style="78"/>
    <col min="11026" max="11026" width="4.08203125" style="78" customWidth="1"/>
    <col min="11027" max="11027" width="19.5" style="78" customWidth="1"/>
    <col min="11028" max="11028" width="0" style="78" hidden="1" customWidth="1"/>
    <col min="11029" max="11029" width="4.08203125" style="78" customWidth="1"/>
    <col min="11030" max="11030" width="5.58203125" style="78" customWidth="1"/>
    <col min="11031" max="11031" width="20.58203125" style="78" customWidth="1"/>
    <col min="11032" max="11033" width="2.75" style="78" customWidth="1"/>
    <col min="11034" max="11034" width="3" style="78" customWidth="1"/>
    <col min="11035" max="11035" width="2.58203125" style="78" customWidth="1"/>
    <col min="11036" max="11059" width="2.75" style="78" customWidth="1"/>
    <col min="11060" max="11062" width="5.33203125" style="78" customWidth="1"/>
    <col min="11063" max="11063" width="15.58203125" style="78" customWidth="1"/>
    <col min="11064" max="11281" width="9" style="78"/>
    <col min="11282" max="11282" width="4.08203125" style="78" customWidth="1"/>
    <col min="11283" max="11283" width="19.5" style="78" customWidth="1"/>
    <col min="11284" max="11284" width="0" style="78" hidden="1" customWidth="1"/>
    <col min="11285" max="11285" width="4.08203125" style="78" customWidth="1"/>
    <col min="11286" max="11286" width="5.58203125" style="78" customWidth="1"/>
    <col min="11287" max="11287" width="20.58203125" style="78" customWidth="1"/>
    <col min="11288" max="11289" width="2.75" style="78" customWidth="1"/>
    <col min="11290" max="11290" width="3" style="78" customWidth="1"/>
    <col min="11291" max="11291" width="2.58203125" style="78" customWidth="1"/>
    <col min="11292" max="11315" width="2.75" style="78" customWidth="1"/>
    <col min="11316" max="11318" width="5.33203125" style="78" customWidth="1"/>
    <col min="11319" max="11319" width="15.58203125" style="78" customWidth="1"/>
    <col min="11320" max="11537" width="9" style="78"/>
    <col min="11538" max="11538" width="4.08203125" style="78" customWidth="1"/>
    <col min="11539" max="11539" width="19.5" style="78" customWidth="1"/>
    <col min="11540" max="11540" width="0" style="78" hidden="1" customWidth="1"/>
    <col min="11541" max="11541" width="4.08203125" style="78" customWidth="1"/>
    <col min="11542" max="11542" width="5.58203125" style="78" customWidth="1"/>
    <col min="11543" max="11543" width="20.58203125" style="78" customWidth="1"/>
    <col min="11544" max="11545" width="2.75" style="78" customWidth="1"/>
    <col min="11546" max="11546" width="3" style="78" customWidth="1"/>
    <col min="11547" max="11547" width="2.58203125" style="78" customWidth="1"/>
    <col min="11548" max="11571" width="2.75" style="78" customWidth="1"/>
    <col min="11572" max="11574" width="5.33203125" style="78" customWidth="1"/>
    <col min="11575" max="11575" width="15.58203125" style="78" customWidth="1"/>
    <col min="11576" max="11793" width="9" style="78"/>
    <col min="11794" max="11794" width="4.08203125" style="78" customWidth="1"/>
    <col min="11795" max="11795" width="19.5" style="78" customWidth="1"/>
    <col min="11796" max="11796" width="0" style="78" hidden="1" customWidth="1"/>
    <col min="11797" max="11797" width="4.08203125" style="78" customWidth="1"/>
    <col min="11798" max="11798" width="5.58203125" style="78" customWidth="1"/>
    <col min="11799" max="11799" width="20.58203125" style="78" customWidth="1"/>
    <col min="11800" max="11801" width="2.75" style="78" customWidth="1"/>
    <col min="11802" max="11802" width="3" style="78" customWidth="1"/>
    <col min="11803" max="11803" width="2.58203125" style="78" customWidth="1"/>
    <col min="11804" max="11827" width="2.75" style="78" customWidth="1"/>
    <col min="11828" max="11830" width="5.33203125" style="78" customWidth="1"/>
    <col min="11831" max="11831" width="15.58203125" style="78" customWidth="1"/>
    <col min="11832" max="12049" width="9" style="78"/>
    <col min="12050" max="12050" width="4.08203125" style="78" customWidth="1"/>
    <col min="12051" max="12051" width="19.5" style="78" customWidth="1"/>
    <col min="12052" max="12052" width="0" style="78" hidden="1" customWidth="1"/>
    <col min="12053" max="12053" width="4.08203125" style="78" customWidth="1"/>
    <col min="12054" max="12054" width="5.58203125" style="78" customWidth="1"/>
    <col min="12055" max="12055" width="20.58203125" style="78" customWidth="1"/>
    <col min="12056" max="12057" width="2.75" style="78" customWidth="1"/>
    <col min="12058" max="12058" width="3" style="78" customWidth="1"/>
    <col min="12059" max="12059" width="2.58203125" style="78" customWidth="1"/>
    <col min="12060" max="12083" width="2.75" style="78" customWidth="1"/>
    <col min="12084" max="12086" width="5.33203125" style="78" customWidth="1"/>
    <col min="12087" max="12087" width="15.58203125" style="78" customWidth="1"/>
    <col min="12088" max="12305" width="9" style="78"/>
    <col min="12306" max="12306" width="4.08203125" style="78" customWidth="1"/>
    <col min="12307" max="12307" width="19.5" style="78" customWidth="1"/>
    <col min="12308" max="12308" width="0" style="78" hidden="1" customWidth="1"/>
    <col min="12309" max="12309" width="4.08203125" style="78" customWidth="1"/>
    <col min="12310" max="12310" width="5.58203125" style="78" customWidth="1"/>
    <col min="12311" max="12311" width="20.58203125" style="78" customWidth="1"/>
    <col min="12312" max="12313" width="2.75" style="78" customWidth="1"/>
    <col min="12314" max="12314" width="3" style="78" customWidth="1"/>
    <col min="12315" max="12315" width="2.58203125" style="78" customWidth="1"/>
    <col min="12316" max="12339" width="2.75" style="78" customWidth="1"/>
    <col min="12340" max="12342" width="5.33203125" style="78" customWidth="1"/>
    <col min="12343" max="12343" width="15.58203125" style="78" customWidth="1"/>
    <col min="12344" max="12561" width="9" style="78"/>
    <col min="12562" max="12562" width="4.08203125" style="78" customWidth="1"/>
    <col min="12563" max="12563" width="19.5" style="78" customWidth="1"/>
    <col min="12564" max="12564" width="0" style="78" hidden="1" customWidth="1"/>
    <col min="12565" max="12565" width="4.08203125" style="78" customWidth="1"/>
    <col min="12566" max="12566" width="5.58203125" style="78" customWidth="1"/>
    <col min="12567" max="12567" width="20.58203125" style="78" customWidth="1"/>
    <col min="12568" max="12569" width="2.75" style="78" customWidth="1"/>
    <col min="12570" max="12570" width="3" style="78" customWidth="1"/>
    <col min="12571" max="12571" width="2.58203125" style="78" customWidth="1"/>
    <col min="12572" max="12595" width="2.75" style="78" customWidth="1"/>
    <col min="12596" max="12598" width="5.33203125" style="78" customWidth="1"/>
    <col min="12599" max="12599" width="15.58203125" style="78" customWidth="1"/>
    <col min="12600" max="12817" width="9" style="78"/>
    <col min="12818" max="12818" width="4.08203125" style="78" customWidth="1"/>
    <col min="12819" max="12819" width="19.5" style="78" customWidth="1"/>
    <col min="12820" max="12820" width="0" style="78" hidden="1" customWidth="1"/>
    <col min="12821" max="12821" width="4.08203125" style="78" customWidth="1"/>
    <col min="12822" max="12822" width="5.58203125" style="78" customWidth="1"/>
    <col min="12823" max="12823" width="20.58203125" style="78" customWidth="1"/>
    <col min="12824" max="12825" width="2.75" style="78" customWidth="1"/>
    <col min="12826" max="12826" width="3" style="78" customWidth="1"/>
    <col min="12827" max="12827" width="2.58203125" style="78" customWidth="1"/>
    <col min="12828" max="12851" width="2.75" style="78" customWidth="1"/>
    <col min="12852" max="12854" width="5.33203125" style="78" customWidth="1"/>
    <col min="12855" max="12855" width="15.58203125" style="78" customWidth="1"/>
    <col min="12856" max="13073" width="9" style="78"/>
    <col min="13074" max="13074" width="4.08203125" style="78" customWidth="1"/>
    <col min="13075" max="13075" width="19.5" style="78" customWidth="1"/>
    <col min="13076" max="13076" width="0" style="78" hidden="1" customWidth="1"/>
    <col min="13077" max="13077" width="4.08203125" style="78" customWidth="1"/>
    <col min="13078" max="13078" width="5.58203125" style="78" customWidth="1"/>
    <col min="13079" max="13079" width="20.58203125" style="78" customWidth="1"/>
    <col min="13080" max="13081" width="2.75" style="78" customWidth="1"/>
    <col min="13082" max="13082" width="3" style="78" customWidth="1"/>
    <col min="13083" max="13083" width="2.58203125" style="78" customWidth="1"/>
    <col min="13084" max="13107" width="2.75" style="78" customWidth="1"/>
    <col min="13108" max="13110" width="5.33203125" style="78" customWidth="1"/>
    <col min="13111" max="13111" width="15.58203125" style="78" customWidth="1"/>
    <col min="13112" max="13329" width="9" style="78"/>
    <col min="13330" max="13330" width="4.08203125" style="78" customWidth="1"/>
    <col min="13331" max="13331" width="19.5" style="78" customWidth="1"/>
    <col min="13332" max="13332" width="0" style="78" hidden="1" customWidth="1"/>
    <col min="13333" max="13333" width="4.08203125" style="78" customWidth="1"/>
    <col min="13334" max="13334" width="5.58203125" style="78" customWidth="1"/>
    <col min="13335" max="13335" width="20.58203125" style="78" customWidth="1"/>
    <col min="13336" max="13337" width="2.75" style="78" customWidth="1"/>
    <col min="13338" max="13338" width="3" style="78" customWidth="1"/>
    <col min="13339" max="13339" width="2.58203125" style="78" customWidth="1"/>
    <col min="13340" max="13363" width="2.75" style="78" customWidth="1"/>
    <col min="13364" max="13366" width="5.33203125" style="78" customWidth="1"/>
    <col min="13367" max="13367" width="15.58203125" style="78" customWidth="1"/>
    <col min="13368" max="13585" width="9" style="78"/>
    <col min="13586" max="13586" width="4.08203125" style="78" customWidth="1"/>
    <col min="13587" max="13587" width="19.5" style="78" customWidth="1"/>
    <col min="13588" max="13588" width="0" style="78" hidden="1" customWidth="1"/>
    <col min="13589" max="13589" width="4.08203125" style="78" customWidth="1"/>
    <col min="13590" max="13590" width="5.58203125" style="78" customWidth="1"/>
    <col min="13591" max="13591" width="20.58203125" style="78" customWidth="1"/>
    <col min="13592" max="13593" width="2.75" style="78" customWidth="1"/>
    <col min="13594" max="13594" width="3" style="78" customWidth="1"/>
    <col min="13595" max="13595" width="2.58203125" style="78" customWidth="1"/>
    <col min="13596" max="13619" width="2.75" style="78" customWidth="1"/>
    <col min="13620" max="13622" width="5.33203125" style="78" customWidth="1"/>
    <col min="13623" max="13623" width="15.58203125" style="78" customWidth="1"/>
    <col min="13624" max="13841" width="9" style="78"/>
    <col min="13842" max="13842" width="4.08203125" style="78" customWidth="1"/>
    <col min="13843" max="13843" width="19.5" style="78" customWidth="1"/>
    <col min="13844" max="13844" width="0" style="78" hidden="1" customWidth="1"/>
    <col min="13845" max="13845" width="4.08203125" style="78" customWidth="1"/>
    <col min="13846" max="13846" width="5.58203125" style="78" customWidth="1"/>
    <col min="13847" max="13847" width="20.58203125" style="78" customWidth="1"/>
    <col min="13848" max="13849" width="2.75" style="78" customWidth="1"/>
    <col min="13850" max="13850" width="3" style="78" customWidth="1"/>
    <col min="13851" max="13851" width="2.58203125" style="78" customWidth="1"/>
    <col min="13852" max="13875" width="2.75" style="78" customWidth="1"/>
    <col min="13876" max="13878" width="5.33203125" style="78" customWidth="1"/>
    <col min="13879" max="13879" width="15.58203125" style="78" customWidth="1"/>
    <col min="13880" max="14097" width="9" style="78"/>
    <col min="14098" max="14098" width="4.08203125" style="78" customWidth="1"/>
    <col min="14099" max="14099" width="19.5" style="78" customWidth="1"/>
    <col min="14100" max="14100" width="0" style="78" hidden="1" customWidth="1"/>
    <col min="14101" max="14101" width="4.08203125" style="78" customWidth="1"/>
    <col min="14102" max="14102" width="5.58203125" style="78" customWidth="1"/>
    <col min="14103" max="14103" width="20.58203125" style="78" customWidth="1"/>
    <col min="14104" max="14105" width="2.75" style="78" customWidth="1"/>
    <col min="14106" max="14106" width="3" style="78" customWidth="1"/>
    <col min="14107" max="14107" width="2.58203125" style="78" customWidth="1"/>
    <col min="14108" max="14131" width="2.75" style="78" customWidth="1"/>
    <col min="14132" max="14134" width="5.33203125" style="78" customWidth="1"/>
    <col min="14135" max="14135" width="15.58203125" style="78" customWidth="1"/>
    <col min="14136" max="14353" width="9" style="78"/>
    <col min="14354" max="14354" width="4.08203125" style="78" customWidth="1"/>
    <col min="14355" max="14355" width="19.5" style="78" customWidth="1"/>
    <col min="14356" max="14356" width="0" style="78" hidden="1" customWidth="1"/>
    <col min="14357" max="14357" width="4.08203125" style="78" customWidth="1"/>
    <col min="14358" max="14358" width="5.58203125" style="78" customWidth="1"/>
    <col min="14359" max="14359" width="20.58203125" style="78" customWidth="1"/>
    <col min="14360" max="14361" width="2.75" style="78" customWidth="1"/>
    <col min="14362" max="14362" width="3" style="78" customWidth="1"/>
    <col min="14363" max="14363" width="2.58203125" style="78" customWidth="1"/>
    <col min="14364" max="14387" width="2.75" style="78" customWidth="1"/>
    <col min="14388" max="14390" width="5.33203125" style="78" customWidth="1"/>
    <col min="14391" max="14391" width="15.58203125" style="78" customWidth="1"/>
    <col min="14392" max="14609" width="9" style="78"/>
    <col min="14610" max="14610" width="4.08203125" style="78" customWidth="1"/>
    <col min="14611" max="14611" width="19.5" style="78" customWidth="1"/>
    <col min="14612" max="14612" width="0" style="78" hidden="1" customWidth="1"/>
    <col min="14613" max="14613" width="4.08203125" style="78" customWidth="1"/>
    <col min="14614" max="14614" width="5.58203125" style="78" customWidth="1"/>
    <col min="14615" max="14615" width="20.58203125" style="78" customWidth="1"/>
    <col min="14616" max="14617" width="2.75" style="78" customWidth="1"/>
    <col min="14618" max="14618" width="3" style="78" customWidth="1"/>
    <col min="14619" max="14619" width="2.58203125" style="78" customWidth="1"/>
    <col min="14620" max="14643" width="2.75" style="78" customWidth="1"/>
    <col min="14644" max="14646" width="5.33203125" style="78" customWidth="1"/>
    <col min="14647" max="14647" width="15.58203125" style="78" customWidth="1"/>
    <col min="14648" max="14865" width="9" style="78"/>
    <col min="14866" max="14866" width="4.08203125" style="78" customWidth="1"/>
    <col min="14867" max="14867" width="19.5" style="78" customWidth="1"/>
    <col min="14868" max="14868" width="0" style="78" hidden="1" customWidth="1"/>
    <col min="14869" max="14869" width="4.08203125" style="78" customWidth="1"/>
    <col min="14870" max="14870" width="5.58203125" style="78" customWidth="1"/>
    <col min="14871" max="14871" width="20.58203125" style="78" customWidth="1"/>
    <col min="14872" max="14873" width="2.75" style="78" customWidth="1"/>
    <col min="14874" max="14874" width="3" style="78" customWidth="1"/>
    <col min="14875" max="14875" width="2.58203125" style="78" customWidth="1"/>
    <col min="14876" max="14899" width="2.75" style="78" customWidth="1"/>
    <col min="14900" max="14902" width="5.33203125" style="78" customWidth="1"/>
    <col min="14903" max="14903" width="15.58203125" style="78" customWidth="1"/>
    <col min="14904" max="15121" width="9" style="78"/>
    <col min="15122" max="15122" width="4.08203125" style="78" customWidth="1"/>
    <col min="15123" max="15123" width="19.5" style="78" customWidth="1"/>
    <col min="15124" max="15124" width="0" style="78" hidden="1" customWidth="1"/>
    <col min="15125" max="15125" width="4.08203125" style="78" customWidth="1"/>
    <col min="15126" max="15126" width="5.58203125" style="78" customWidth="1"/>
    <col min="15127" max="15127" width="20.58203125" style="78" customWidth="1"/>
    <col min="15128" max="15129" width="2.75" style="78" customWidth="1"/>
    <col min="15130" max="15130" width="3" style="78" customWidth="1"/>
    <col min="15131" max="15131" width="2.58203125" style="78" customWidth="1"/>
    <col min="15132" max="15155" width="2.75" style="78" customWidth="1"/>
    <col min="15156" max="15158" width="5.33203125" style="78" customWidth="1"/>
    <col min="15159" max="15159" width="15.58203125" style="78" customWidth="1"/>
    <col min="15160" max="15377" width="9" style="78"/>
    <col min="15378" max="15378" width="4.08203125" style="78" customWidth="1"/>
    <col min="15379" max="15379" width="19.5" style="78" customWidth="1"/>
    <col min="15380" max="15380" width="0" style="78" hidden="1" customWidth="1"/>
    <col min="15381" max="15381" width="4.08203125" style="78" customWidth="1"/>
    <col min="15382" max="15382" width="5.58203125" style="78" customWidth="1"/>
    <col min="15383" max="15383" width="20.58203125" style="78" customWidth="1"/>
    <col min="15384" max="15385" width="2.75" style="78" customWidth="1"/>
    <col min="15386" max="15386" width="3" style="78" customWidth="1"/>
    <col min="15387" max="15387" width="2.58203125" style="78" customWidth="1"/>
    <col min="15388" max="15411" width="2.75" style="78" customWidth="1"/>
    <col min="15412" max="15414" width="5.33203125" style="78" customWidth="1"/>
    <col min="15415" max="15415" width="15.58203125" style="78" customWidth="1"/>
    <col min="15416" max="15633" width="9" style="78"/>
    <col min="15634" max="15634" width="4.08203125" style="78" customWidth="1"/>
    <col min="15635" max="15635" width="19.5" style="78" customWidth="1"/>
    <col min="15636" max="15636" width="0" style="78" hidden="1" customWidth="1"/>
    <col min="15637" max="15637" width="4.08203125" style="78" customWidth="1"/>
    <col min="15638" max="15638" width="5.58203125" style="78" customWidth="1"/>
    <col min="15639" max="15639" width="20.58203125" style="78" customWidth="1"/>
    <col min="15640" max="15641" width="2.75" style="78" customWidth="1"/>
    <col min="15642" max="15642" width="3" style="78" customWidth="1"/>
    <col min="15643" max="15643" width="2.58203125" style="78" customWidth="1"/>
    <col min="15644" max="15667" width="2.75" style="78" customWidth="1"/>
    <col min="15668" max="15670" width="5.33203125" style="78" customWidth="1"/>
    <col min="15671" max="15671" width="15.58203125" style="78" customWidth="1"/>
    <col min="15672" max="15889" width="9" style="78"/>
    <col min="15890" max="15890" width="4.08203125" style="78" customWidth="1"/>
    <col min="15891" max="15891" width="19.5" style="78" customWidth="1"/>
    <col min="15892" max="15892" width="0" style="78" hidden="1" customWidth="1"/>
    <col min="15893" max="15893" width="4.08203125" style="78" customWidth="1"/>
    <col min="15894" max="15894" width="5.58203125" style="78" customWidth="1"/>
    <col min="15895" max="15895" width="20.58203125" style="78" customWidth="1"/>
    <col min="15896" max="15897" width="2.75" style="78" customWidth="1"/>
    <col min="15898" max="15898" width="3" style="78" customWidth="1"/>
    <col min="15899" max="15899" width="2.58203125" style="78" customWidth="1"/>
    <col min="15900" max="15923" width="2.75" style="78" customWidth="1"/>
    <col min="15924" max="15926" width="5.33203125" style="78" customWidth="1"/>
    <col min="15927" max="15927" width="15.58203125" style="78" customWidth="1"/>
    <col min="15928" max="16145" width="9" style="78"/>
    <col min="16146" max="16146" width="4.08203125" style="78" customWidth="1"/>
    <col min="16147" max="16147" width="19.5" style="78" customWidth="1"/>
    <col min="16148" max="16148" width="0" style="78" hidden="1" customWidth="1"/>
    <col min="16149" max="16149" width="4.08203125" style="78" customWidth="1"/>
    <col min="16150" max="16150" width="5.58203125" style="78" customWidth="1"/>
    <col min="16151" max="16151" width="20.58203125" style="78" customWidth="1"/>
    <col min="16152" max="16153" width="2.75" style="78" customWidth="1"/>
    <col min="16154" max="16154" width="3" style="78" customWidth="1"/>
    <col min="16155" max="16155" width="2.58203125" style="78" customWidth="1"/>
    <col min="16156" max="16179" width="2.75" style="78" customWidth="1"/>
    <col min="16180" max="16182" width="5.33203125" style="78" customWidth="1"/>
    <col min="16183" max="16183" width="15.58203125" style="78" customWidth="1"/>
    <col min="16184" max="16384" width="9" style="78"/>
  </cols>
  <sheetData>
    <row r="1" spans="1:60" ht="15" customHeight="1">
      <c r="B1" s="675" t="s">
        <v>384</v>
      </c>
      <c r="C1" s="675"/>
      <c r="D1" s="675"/>
      <c r="E1" s="675"/>
      <c r="F1" s="675"/>
      <c r="G1" s="675"/>
      <c r="H1" s="675"/>
      <c r="I1" s="675"/>
      <c r="J1" s="675"/>
      <c r="K1" s="675"/>
      <c r="L1" s="675"/>
      <c r="M1" s="675"/>
      <c r="N1" s="675"/>
      <c r="O1" s="675"/>
      <c r="P1" s="675"/>
      <c r="Q1" s="675"/>
      <c r="R1" s="675"/>
      <c r="S1" s="675"/>
      <c r="T1" s="675"/>
      <c r="U1" s="91"/>
      <c r="V1" s="91"/>
      <c r="W1" s="91"/>
      <c r="X1" s="91"/>
      <c r="Y1" s="130" t="s">
        <v>385</v>
      </c>
      <c r="Z1" s="595" t="s">
        <v>492</v>
      </c>
      <c r="AA1" s="595"/>
      <c r="AB1" s="242"/>
      <c r="AC1" s="132" t="s">
        <v>386</v>
      </c>
      <c r="AD1" s="671"/>
      <c r="AE1" s="671"/>
      <c r="AF1" s="671"/>
      <c r="AG1" s="132" t="s">
        <v>387</v>
      </c>
      <c r="AH1" s="131"/>
      <c r="AI1" s="130" t="s">
        <v>388</v>
      </c>
      <c r="AJ1" s="91"/>
      <c r="AK1" s="130" t="s">
        <v>389</v>
      </c>
      <c r="AL1" s="91"/>
      <c r="AM1" s="91"/>
      <c r="AN1" s="91"/>
      <c r="AO1" s="91"/>
      <c r="AP1" s="91"/>
      <c r="AQ1" s="661"/>
      <c r="AR1" s="661"/>
      <c r="AS1" s="661"/>
      <c r="AT1" s="661"/>
      <c r="AU1" s="661"/>
      <c r="AV1" s="661"/>
      <c r="AW1" s="661"/>
      <c r="AX1" s="661"/>
      <c r="AY1" s="661"/>
      <c r="AZ1" s="661"/>
      <c r="BA1" s="130" t="s">
        <v>388</v>
      </c>
      <c r="BB1" s="130"/>
      <c r="BC1" s="130"/>
      <c r="BE1" s="78" t="s">
        <v>390</v>
      </c>
    </row>
    <row r="2" spans="1:60" ht="15" customHeight="1">
      <c r="B2" s="675"/>
      <c r="C2" s="675"/>
      <c r="D2" s="675"/>
      <c r="E2" s="675"/>
      <c r="F2" s="675"/>
      <c r="G2" s="675"/>
      <c r="H2" s="675"/>
      <c r="I2" s="675"/>
      <c r="J2" s="675"/>
      <c r="K2" s="675"/>
      <c r="L2" s="675"/>
      <c r="M2" s="675"/>
      <c r="N2" s="675"/>
      <c r="O2" s="675"/>
      <c r="P2" s="675"/>
      <c r="Q2" s="675"/>
      <c r="R2" s="675"/>
      <c r="S2" s="675"/>
      <c r="T2" s="675"/>
      <c r="U2" s="91"/>
      <c r="V2" s="91"/>
      <c r="W2" s="91"/>
      <c r="X2" s="91"/>
      <c r="Y2" s="91"/>
      <c r="Z2" s="91"/>
      <c r="AA2" s="91"/>
      <c r="AB2" s="91"/>
      <c r="AC2" s="91"/>
      <c r="AD2" s="91"/>
      <c r="AE2" s="91"/>
      <c r="AF2" s="91"/>
      <c r="AG2" s="91"/>
      <c r="AH2" s="91"/>
      <c r="AI2" s="91"/>
      <c r="AJ2" s="91"/>
      <c r="AK2" s="130" t="s">
        <v>391</v>
      </c>
      <c r="AL2" s="91"/>
      <c r="AM2" s="91"/>
      <c r="AN2" s="91"/>
      <c r="AO2" s="91"/>
      <c r="AP2" s="91"/>
      <c r="AQ2" s="661"/>
      <c r="AR2" s="661"/>
      <c r="AS2" s="661"/>
      <c r="AT2" s="661"/>
      <c r="AU2" s="661"/>
      <c r="AV2" s="661"/>
      <c r="AW2" s="661"/>
      <c r="AX2" s="661"/>
      <c r="AY2" s="661"/>
      <c r="AZ2" s="661"/>
      <c r="BA2" s="135" t="s">
        <v>388</v>
      </c>
      <c r="BB2" s="135"/>
      <c r="BC2" s="135"/>
      <c r="BE2" s="78" t="s">
        <v>392</v>
      </c>
    </row>
    <row r="3" spans="1:60" ht="14.5" customHeight="1" thickBot="1">
      <c r="B3" s="706" t="s">
        <v>483</v>
      </c>
      <c r="C3" s="706"/>
      <c r="D3" s="199" t="s">
        <v>485</v>
      </c>
      <c r="E3" s="218"/>
      <c r="F3" s="218"/>
      <c r="H3" s="199" t="s">
        <v>487</v>
      </c>
      <c r="I3" s="200"/>
      <c r="K3" s="199"/>
      <c r="L3" s="199"/>
      <c r="M3" s="218"/>
      <c r="N3" s="218"/>
      <c r="O3" s="211"/>
      <c r="P3" s="211"/>
      <c r="Q3" s="707"/>
      <c r="R3" s="707"/>
      <c r="S3" s="707"/>
      <c r="T3" s="707"/>
      <c r="U3" s="707"/>
      <c r="V3" s="707"/>
      <c r="W3" s="707"/>
      <c r="X3" s="707"/>
      <c r="Y3" s="707"/>
      <c r="Z3" s="707"/>
      <c r="AA3" s="707"/>
      <c r="AB3" s="131" t="s">
        <v>488</v>
      </c>
      <c r="AC3" s="131"/>
      <c r="AD3" s="131"/>
      <c r="AE3" s="131"/>
      <c r="AF3" s="131"/>
      <c r="AG3" s="131"/>
      <c r="AH3" s="200"/>
      <c r="AI3" s="131"/>
      <c r="AJ3" s="131"/>
      <c r="AK3" s="132"/>
      <c r="AY3" s="134"/>
      <c r="AZ3" s="134"/>
      <c r="BA3" s="135"/>
      <c r="BB3" s="135"/>
      <c r="BC3" s="135"/>
    </row>
    <row r="4" spans="1:60" ht="14.5" customHeight="1" thickBot="1">
      <c r="B4" s="199" t="s">
        <v>486</v>
      </c>
      <c r="C4" s="199"/>
      <c r="D4" s="689"/>
      <c r="E4" s="689"/>
      <c r="F4" s="199" t="s">
        <v>484</v>
      </c>
      <c r="G4" s="200"/>
      <c r="H4" s="220" t="s">
        <v>490</v>
      </c>
      <c r="I4" s="200"/>
      <c r="K4" s="136"/>
      <c r="L4" s="136"/>
      <c r="M4" s="136"/>
      <c r="N4" s="136"/>
      <c r="O4" s="136"/>
      <c r="P4" s="137"/>
      <c r="Q4" s="708"/>
      <c r="R4" s="708"/>
      <c r="S4" s="708"/>
      <c r="T4" s="240" t="s">
        <v>489</v>
      </c>
      <c r="U4" s="137"/>
      <c r="V4" s="137"/>
      <c r="W4" s="709"/>
      <c r="X4" s="709"/>
      <c r="Y4" s="220" t="s">
        <v>491</v>
      </c>
      <c r="Z4" s="136"/>
      <c r="AA4" s="137"/>
      <c r="AB4" s="134"/>
      <c r="AC4" s="131"/>
      <c r="AD4" s="131"/>
      <c r="AE4" s="236"/>
      <c r="AF4" s="131"/>
      <c r="AG4" s="131"/>
      <c r="AH4" s="131"/>
      <c r="AI4" s="131"/>
      <c r="AJ4" s="131"/>
      <c r="AK4" s="134"/>
      <c r="AL4" s="134"/>
      <c r="AM4" s="134"/>
      <c r="AN4" s="134"/>
      <c r="AO4" s="217"/>
      <c r="AP4" s="134"/>
      <c r="AQ4" s="134"/>
      <c r="AR4" s="134"/>
      <c r="AS4" s="134"/>
      <c r="AT4" s="217"/>
      <c r="AU4" s="217"/>
      <c r="AV4" s="217"/>
      <c r="AW4" s="100"/>
      <c r="AX4" s="217"/>
      <c r="AY4" s="217"/>
      <c r="AZ4" s="217"/>
      <c r="BA4" s="100"/>
    </row>
    <row r="5" spans="1:60" ht="2.5" customHeight="1" thickBot="1">
      <c r="B5" s="133"/>
      <c r="C5" s="133"/>
      <c r="D5" s="133"/>
      <c r="E5" s="133"/>
      <c r="F5" s="133"/>
      <c r="G5" s="133"/>
      <c r="H5" s="133"/>
      <c r="I5" s="133"/>
      <c r="J5" s="133"/>
      <c r="K5" s="133"/>
      <c r="L5" s="133"/>
      <c r="M5" s="133"/>
      <c r="N5" s="133"/>
      <c r="O5" s="133"/>
      <c r="P5" s="133"/>
      <c r="Q5" s="133"/>
      <c r="R5" s="133"/>
      <c r="S5" s="153"/>
      <c r="T5" s="153"/>
      <c r="U5" s="153"/>
      <c r="V5" s="153"/>
      <c r="W5" s="153"/>
      <c r="X5" s="153"/>
      <c r="Y5" s="153"/>
      <c r="Z5" s="153"/>
      <c r="AA5" s="153"/>
      <c r="AB5" s="211"/>
      <c r="AC5" s="211"/>
      <c r="AD5" s="211"/>
      <c r="AE5" s="211"/>
      <c r="AF5" s="211"/>
      <c r="AG5" s="211"/>
      <c r="AH5" s="211"/>
      <c r="AI5" s="211"/>
      <c r="AJ5" s="211"/>
      <c r="AK5" s="212"/>
      <c r="AL5" s="211"/>
      <c r="AM5" s="211"/>
      <c r="AN5" s="211"/>
      <c r="AO5" s="211"/>
      <c r="AP5" s="211"/>
      <c r="AQ5" s="211"/>
      <c r="AR5" s="213"/>
      <c r="AS5" s="213"/>
      <c r="AT5" s="213"/>
      <c r="AU5" s="213"/>
      <c r="AV5" s="213"/>
      <c r="AW5" s="213"/>
      <c r="AX5" s="213"/>
      <c r="AY5" s="213"/>
      <c r="AZ5" s="213"/>
      <c r="BA5" s="219"/>
      <c r="BB5" s="135"/>
      <c r="BC5" s="135"/>
    </row>
    <row r="6" spans="1:60" ht="15" customHeight="1">
      <c r="B6" s="693" t="s">
        <v>393</v>
      </c>
      <c r="C6" s="694"/>
      <c r="D6" s="694"/>
      <c r="E6" s="694"/>
      <c r="F6" s="695"/>
      <c r="G6" s="591" t="s">
        <v>470</v>
      </c>
      <c r="H6" s="697"/>
      <c r="I6" s="700" t="s">
        <v>469</v>
      </c>
      <c r="J6" s="701"/>
      <c r="K6" s="591" t="s">
        <v>476</v>
      </c>
      <c r="L6" s="592"/>
      <c r="M6" s="592"/>
      <c r="N6" s="592"/>
      <c r="O6" s="697"/>
      <c r="P6" s="591" t="s">
        <v>394</v>
      </c>
      <c r="Q6" s="592"/>
      <c r="R6" s="592"/>
      <c r="S6" s="592"/>
      <c r="T6" s="592"/>
      <c r="U6" s="593"/>
      <c r="V6" s="600" t="s">
        <v>395</v>
      </c>
      <c r="W6" s="601"/>
      <c r="X6" s="601"/>
      <c r="Y6" s="601"/>
      <c r="Z6" s="601"/>
      <c r="AA6" s="601"/>
      <c r="AB6" s="602"/>
      <c r="AC6" s="676" t="s">
        <v>396</v>
      </c>
      <c r="AD6" s="677"/>
      <c r="AE6" s="677"/>
      <c r="AF6" s="677"/>
      <c r="AG6" s="677"/>
      <c r="AH6" s="677"/>
      <c r="AI6" s="602"/>
      <c r="AJ6" s="676" t="s">
        <v>397</v>
      </c>
      <c r="AK6" s="677"/>
      <c r="AL6" s="677"/>
      <c r="AM6" s="677"/>
      <c r="AN6" s="677"/>
      <c r="AO6" s="677"/>
      <c r="AP6" s="602"/>
      <c r="AQ6" s="676" t="s">
        <v>398</v>
      </c>
      <c r="AR6" s="677"/>
      <c r="AS6" s="677"/>
      <c r="AT6" s="677"/>
      <c r="AU6" s="677"/>
      <c r="AV6" s="677"/>
      <c r="AW6" s="602"/>
      <c r="AX6" s="713" t="s">
        <v>478</v>
      </c>
      <c r="AY6" s="715" t="s">
        <v>477</v>
      </c>
      <c r="AZ6" s="718" t="s">
        <v>399</v>
      </c>
      <c r="BA6" s="721" t="s">
        <v>480</v>
      </c>
      <c r="BB6" s="722"/>
      <c r="BC6" s="722"/>
      <c r="BD6" s="723"/>
      <c r="BE6" s="78" t="s">
        <v>400</v>
      </c>
      <c r="BF6" s="78" t="s">
        <v>401</v>
      </c>
    </row>
    <row r="7" spans="1:60" ht="15" customHeight="1">
      <c r="B7" s="645"/>
      <c r="C7" s="469"/>
      <c r="D7" s="469"/>
      <c r="E7" s="469"/>
      <c r="F7" s="470"/>
      <c r="G7" s="594"/>
      <c r="H7" s="698"/>
      <c r="I7" s="702"/>
      <c r="J7" s="703"/>
      <c r="K7" s="594"/>
      <c r="L7" s="595"/>
      <c r="M7" s="595"/>
      <c r="N7" s="595"/>
      <c r="O7" s="698"/>
      <c r="P7" s="594"/>
      <c r="Q7" s="595"/>
      <c r="R7" s="595"/>
      <c r="S7" s="595"/>
      <c r="T7" s="595"/>
      <c r="U7" s="596"/>
      <c r="V7" s="214">
        <v>1</v>
      </c>
      <c r="W7" s="215">
        <v>2</v>
      </c>
      <c r="X7" s="215">
        <v>3</v>
      </c>
      <c r="Y7" s="215">
        <v>4</v>
      </c>
      <c r="Z7" s="215">
        <v>5</v>
      </c>
      <c r="AA7" s="215">
        <v>6</v>
      </c>
      <c r="AB7" s="216">
        <v>7</v>
      </c>
      <c r="AC7" s="214">
        <v>8</v>
      </c>
      <c r="AD7" s="215">
        <v>9</v>
      </c>
      <c r="AE7" s="215">
        <v>10</v>
      </c>
      <c r="AF7" s="215">
        <v>11</v>
      </c>
      <c r="AG7" s="215">
        <v>12</v>
      </c>
      <c r="AH7" s="241">
        <v>13</v>
      </c>
      <c r="AI7" s="216">
        <v>14</v>
      </c>
      <c r="AJ7" s="214">
        <v>15</v>
      </c>
      <c r="AK7" s="215">
        <v>16</v>
      </c>
      <c r="AL7" s="215">
        <v>17</v>
      </c>
      <c r="AM7" s="215">
        <v>18</v>
      </c>
      <c r="AN7" s="215">
        <v>19</v>
      </c>
      <c r="AO7" s="215">
        <v>20</v>
      </c>
      <c r="AP7" s="216">
        <v>21</v>
      </c>
      <c r="AQ7" s="214">
        <v>22</v>
      </c>
      <c r="AR7" s="215">
        <v>23</v>
      </c>
      <c r="AS7" s="215">
        <v>24</v>
      </c>
      <c r="AT7" s="215">
        <v>25</v>
      </c>
      <c r="AU7" s="215">
        <v>26</v>
      </c>
      <c r="AV7" s="215">
        <v>27</v>
      </c>
      <c r="AW7" s="216">
        <v>28</v>
      </c>
      <c r="AX7" s="713"/>
      <c r="AY7" s="716"/>
      <c r="AZ7" s="719"/>
      <c r="BA7" s="724"/>
      <c r="BB7" s="725"/>
      <c r="BC7" s="725"/>
      <c r="BD7" s="726"/>
      <c r="BE7" s="78" t="s">
        <v>402</v>
      </c>
      <c r="BF7" s="78" t="s">
        <v>403</v>
      </c>
    </row>
    <row r="8" spans="1:60" ht="15" customHeight="1" thickBot="1">
      <c r="B8" s="647"/>
      <c r="C8" s="648"/>
      <c r="D8" s="648"/>
      <c r="E8" s="648"/>
      <c r="F8" s="696"/>
      <c r="G8" s="597"/>
      <c r="H8" s="699"/>
      <c r="I8" s="704"/>
      <c r="J8" s="705"/>
      <c r="K8" s="597"/>
      <c r="L8" s="598"/>
      <c r="M8" s="598"/>
      <c r="N8" s="598"/>
      <c r="O8" s="699"/>
      <c r="P8" s="597"/>
      <c r="Q8" s="598"/>
      <c r="R8" s="598"/>
      <c r="S8" s="598"/>
      <c r="T8" s="598"/>
      <c r="U8" s="599"/>
      <c r="V8" s="141"/>
      <c r="W8" s="142"/>
      <c r="X8" s="142"/>
      <c r="Y8" s="142"/>
      <c r="Z8" s="142"/>
      <c r="AA8" s="142"/>
      <c r="AB8" s="143"/>
      <c r="AC8" s="144"/>
      <c r="AD8" s="142"/>
      <c r="AE8" s="142"/>
      <c r="AF8" s="142"/>
      <c r="AG8" s="142"/>
      <c r="AH8" s="142"/>
      <c r="AI8" s="143"/>
      <c r="AJ8" s="144"/>
      <c r="AK8" s="142"/>
      <c r="AL8" s="142"/>
      <c r="AM8" s="142"/>
      <c r="AN8" s="142"/>
      <c r="AO8" s="142"/>
      <c r="AP8" s="143"/>
      <c r="AQ8" s="144"/>
      <c r="AR8" s="142"/>
      <c r="AS8" s="142"/>
      <c r="AT8" s="142"/>
      <c r="AU8" s="142"/>
      <c r="AV8" s="142"/>
      <c r="AW8" s="143"/>
      <c r="AX8" s="714"/>
      <c r="AY8" s="717"/>
      <c r="AZ8" s="720"/>
      <c r="BA8" s="727"/>
      <c r="BB8" s="728"/>
      <c r="BC8" s="728"/>
      <c r="BD8" s="729"/>
      <c r="BE8" s="78" t="s">
        <v>404</v>
      </c>
      <c r="BF8" s="78" t="s">
        <v>405</v>
      </c>
    </row>
    <row r="9" spans="1:60" ht="15" customHeight="1" thickBot="1">
      <c r="B9" s="678" t="s">
        <v>471</v>
      </c>
      <c r="C9" s="679"/>
      <c r="D9" s="679"/>
      <c r="E9" s="679"/>
      <c r="F9" s="680"/>
      <c r="G9" s="681"/>
      <c r="H9" s="682"/>
      <c r="I9" s="683"/>
      <c r="J9" s="684"/>
      <c r="K9" s="611" t="s">
        <v>904</v>
      </c>
      <c r="L9" s="612"/>
      <c r="M9" s="612"/>
      <c r="N9" s="612"/>
      <c r="O9" s="613"/>
      <c r="P9" s="683"/>
      <c r="Q9" s="685"/>
      <c r="R9" s="685"/>
      <c r="S9" s="685"/>
      <c r="T9" s="685"/>
      <c r="U9" s="685"/>
      <c r="V9" s="206"/>
      <c r="W9" s="207"/>
      <c r="X9" s="207"/>
      <c r="Y9" s="207"/>
      <c r="Z9" s="207"/>
      <c r="AA9" s="207"/>
      <c r="AB9" s="208"/>
      <c r="AC9" s="209"/>
      <c r="AD9" s="207"/>
      <c r="AE9" s="207"/>
      <c r="AF9" s="207"/>
      <c r="AG9" s="207"/>
      <c r="AH9" s="207"/>
      <c r="AI9" s="208"/>
      <c r="AJ9" s="209"/>
      <c r="AK9" s="207"/>
      <c r="AL9" s="207"/>
      <c r="AM9" s="207"/>
      <c r="AN9" s="207"/>
      <c r="AO9" s="207"/>
      <c r="AP9" s="208"/>
      <c r="AQ9" s="209"/>
      <c r="AR9" s="207"/>
      <c r="AS9" s="207"/>
      <c r="AT9" s="207"/>
      <c r="AU9" s="207"/>
      <c r="AV9" s="207"/>
      <c r="AW9" s="208"/>
      <c r="AX9" s="209"/>
      <c r="AY9" s="207"/>
      <c r="AZ9" s="210"/>
      <c r="BA9" s="710"/>
      <c r="BB9" s="711"/>
      <c r="BC9" s="711"/>
      <c r="BD9" s="712"/>
      <c r="BH9" s="221"/>
    </row>
    <row r="10" spans="1:60" ht="15" customHeight="1">
      <c r="B10" s="630" t="s">
        <v>472</v>
      </c>
      <c r="C10" s="631"/>
      <c r="D10" s="631"/>
      <c r="E10" s="631"/>
      <c r="F10" s="632"/>
      <c r="G10" s="633"/>
      <c r="H10" s="634"/>
      <c r="I10" s="628"/>
      <c r="J10" s="635"/>
      <c r="K10" s="614" t="s">
        <v>904</v>
      </c>
      <c r="L10" s="615"/>
      <c r="M10" s="615"/>
      <c r="N10" s="615"/>
      <c r="O10" s="616"/>
      <c r="P10" s="628"/>
      <c r="Q10" s="629"/>
      <c r="R10" s="629"/>
      <c r="S10" s="629"/>
      <c r="T10" s="629"/>
      <c r="U10" s="629"/>
      <c r="V10" s="259"/>
      <c r="W10" s="260"/>
      <c r="X10" s="260"/>
      <c r="Y10" s="260"/>
      <c r="Z10" s="260"/>
      <c r="AA10" s="260"/>
      <c r="AB10" s="261"/>
      <c r="AC10" s="262"/>
      <c r="AD10" s="260"/>
      <c r="AE10" s="260"/>
      <c r="AF10" s="260"/>
      <c r="AG10" s="260"/>
      <c r="AH10" s="260"/>
      <c r="AI10" s="261"/>
      <c r="AJ10" s="262"/>
      <c r="AK10" s="260"/>
      <c r="AL10" s="260"/>
      <c r="AM10" s="260"/>
      <c r="AN10" s="260"/>
      <c r="AO10" s="260"/>
      <c r="AP10" s="261"/>
      <c r="AQ10" s="262"/>
      <c r="AR10" s="260"/>
      <c r="AS10" s="260"/>
      <c r="AT10" s="260"/>
      <c r="AU10" s="260"/>
      <c r="AV10" s="260"/>
      <c r="AW10" s="261"/>
      <c r="AX10" s="262"/>
      <c r="AY10" s="260"/>
      <c r="AZ10" s="263"/>
      <c r="BA10" s="653"/>
      <c r="BB10" s="627"/>
      <c r="BC10" s="627"/>
      <c r="BD10" s="654"/>
      <c r="BH10" s="221"/>
    </row>
    <row r="11" spans="1:60" ht="15" customHeight="1">
      <c r="B11" s="686"/>
      <c r="C11" s="687"/>
      <c r="D11" s="687"/>
      <c r="E11" s="687"/>
      <c r="F11" s="688"/>
      <c r="G11" s="608"/>
      <c r="H11" s="609"/>
      <c r="I11" s="610"/>
      <c r="J11" s="605"/>
      <c r="K11" s="610"/>
      <c r="L11" s="604"/>
      <c r="M11" s="604"/>
      <c r="N11" s="604"/>
      <c r="O11" s="605"/>
      <c r="P11" s="610"/>
      <c r="Q11" s="604"/>
      <c r="R11" s="604"/>
      <c r="S11" s="604"/>
      <c r="T11" s="604"/>
      <c r="U11" s="604"/>
      <c r="V11" s="145"/>
      <c r="W11" s="146"/>
      <c r="X11" s="146"/>
      <c r="Y11" s="146"/>
      <c r="Z11" s="146"/>
      <c r="AA11" s="146"/>
      <c r="AB11" s="147"/>
      <c r="AC11" s="148"/>
      <c r="AD11" s="146"/>
      <c r="AE11" s="146"/>
      <c r="AF11" s="146"/>
      <c r="AG11" s="146"/>
      <c r="AH11" s="146"/>
      <c r="AI11" s="147"/>
      <c r="AJ11" s="148"/>
      <c r="AK11" s="146"/>
      <c r="AL11" s="146"/>
      <c r="AM11" s="146"/>
      <c r="AN11" s="146"/>
      <c r="AO11" s="146"/>
      <c r="AP11" s="147"/>
      <c r="AQ11" s="148"/>
      <c r="AR11" s="146"/>
      <c r="AS11" s="146"/>
      <c r="AT11" s="146"/>
      <c r="AU11" s="146"/>
      <c r="AV11" s="146"/>
      <c r="AW11" s="147"/>
      <c r="AX11" s="148"/>
      <c r="AY11" s="146"/>
      <c r="AZ11" s="95"/>
      <c r="BA11" s="641"/>
      <c r="BB11" s="607"/>
      <c r="BC11" s="607"/>
      <c r="BD11" s="642"/>
      <c r="BH11" s="221"/>
    </row>
    <row r="12" spans="1:60" ht="15" customHeight="1" thickBot="1">
      <c r="B12" s="617"/>
      <c r="C12" s="618"/>
      <c r="D12" s="618"/>
      <c r="E12" s="618"/>
      <c r="F12" s="619"/>
      <c r="G12" s="620"/>
      <c r="H12" s="621"/>
      <c r="I12" s="589"/>
      <c r="J12" s="622"/>
      <c r="K12" s="672"/>
      <c r="L12" s="673"/>
      <c r="M12" s="673"/>
      <c r="N12" s="673"/>
      <c r="O12" s="674"/>
      <c r="P12" s="589"/>
      <c r="Q12" s="590"/>
      <c r="R12" s="590"/>
      <c r="S12" s="590"/>
      <c r="T12" s="590"/>
      <c r="U12" s="590"/>
      <c r="V12" s="144"/>
      <c r="W12" s="142"/>
      <c r="X12" s="142"/>
      <c r="Y12" s="142"/>
      <c r="Z12" s="142"/>
      <c r="AA12" s="142"/>
      <c r="AB12" s="143"/>
      <c r="AC12" s="149"/>
      <c r="AD12" s="142"/>
      <c r="AE12" s="142"/>
      <c r="AF12" s="142"/>
      <c r="AG12" s="142"/>
      <c r="AH12" s="142"/>
      <c r="AI12" s="143"/>
      <c r="AJ12" s="149"/>
      <c r="AK12" s="142"/>
      <c r="AL12" s="142"/>
      <c r="AM12" s="142"/>
      <c r="AN12" s="142"/>
      <c r="AO12" s="142"/>
      <c r="AP12" s="143"/>
      <c r="AQ12" s="149"/>
      <c r="AR12" s="142"/>
      <c r="AS12" s="142"/>
      <c r="AT12" s="142"/>
      <c r="AU12" s="142"/>
      <c r="AV12" s="142"/>
      <c r="AW12" s="143"/>
      <c r="AX12" s="149"/>
      <c r="AY12" s="142"/>
      <c r="AZ12" s="201"/>
      <c r="BA12" s="730"/>
      <c r="BB12" s="588"/>
      <c r="BC12" s="588"/>
      <c r="BD12" s="731"/>
      <c r="BH12" s="221"/>
    </row>
    <row r="13" spans="1:60" ht="15" customHeight="1">
      <c r="A13" s="198"/>
      <c r="B13" s="630" t="s">
        <v>473</v>
      </c>
      <c r="C13" s="631"/>
      <c r="D13" s="631"/>
      <c r="E13" s="631"/>
      <c r="F13" s="632"/>
      <c r="G13" s="626"/>
      <c r="H13" s="626"/>
      <c r="I13" s="627"/>
      <c r="J13" s="627"/>
      <c r="K13" s="655"/>
      <c r="L13" s="655"/>
      <c r="M13" s="655"/>
      <c r="N13" s="655"/>
      <c r="O13" s="655"/>
      <c r="P13" s="628"/>
      <c r="Q13" s="629"/>
      <c r="R13" s="629"/>
      <c r="S13" s="629"/>
      <c r="T13" s="629"/>
      <c r="U13" s="629"/>
      <c r="V13" s="259"/>
      <c r="W13" s="260"/>
      <c r="X13" s="260"/>
      <c r="Y13" s="260"/>
      <c r="Z13" s="260"/>
      <c r="AA13" s="260"/>
      <c r="AB13" s="261"/>
      <c r="AC13" s="262"/>
      <c r="AD13" s="260"/>
      <c r="AE13" s="260"/>
      <c r="AF13" s="260"/>
      <c r="AG13" s="260"/>
      <c r="AH13" s="260"/>
      <c r="AI13" s="261"/>
      <c r="AJ13" s="262"/>
      <c r="AK13" s="260"/>
      <c r="AL13" s="260"/>
      <c r="AM13" s="260"/>
      <c r="AN13" s="260"/>
      <c r="AO13" s="260"/>
      <c r="AP13" s="261"/>
      <c r="AQ13" s="262"/>
      <c r="AR13" s="260"/>
      <c r="AS13" s="260"/>
      <c r="AT13" s="260"/>
      <c r="AU13" s="260"/>
      <c r="AV13" s="260"/>
      <c r="AW13" s="261"/>
      <c r="AX13" s="262"/>
      <c r="AY13" s="260"/>
      <c r="AZ13" s="263"/>
      <c r="BA13" s="653"/>
      <c r="BB13" s="627"/>
      <c r="BC13" s="627"/>
      <c r="BD13" s="654"/>
      <c r="BH13" s="221"/>
    </row>
    <row r="14" spans="1:60" ht="15" customHeight="1">
      <c r="B14" s="686"/>
      <c r="C14" s="687"/>
      <c r="D14" s="687"/>
      <c r="E14" s="687"/>
      <c r="F14" s="688"/>
      <c r="G14" s="606"/>
      <c r="H14" s="606"/>
      <c r="I14" s="607"/>
      <c r="J14" s="607"/>
      <c r="K14" s="669"/>
      <c r="L14" s="669"/>
      <c r="M14" s="669"/>
      <c r="N14" s="669"/>
      <c r="O14" s="669"/>
      <c r="P14" s="610"/>
      <c r="Q14" s="604"/>
      <c r="R14" s="604"/>
      <c r="S14" s="604"/>
      <c r="T14" s="604"/>
      <c r="U14" s="604"/>
      <c r="V14" s="145"/>
      <c r="W14" s="146"/>
      <c r="X14" s="146"/>
      <c r="Y14" s="146"/>
      <c r="Z14" s="146"/>
      <c r="AA14" s="146"/>
      <c r="AB14" s="147"/>
      <c r="AC14" s="148"/>
      <c r="AD14" s="146"/>
      <c r="AE14" s="146"/>
      <c r="AF14" s="146"/>
      <c r="AG14" s="146"/>
      <c r="AH14" s="146"/>
      <c r="AI14" s="147"/>
      <c r="AJ14" s="148"/>
      <c r="AK14" s="146"/>
      <c r="AL14" s="146"/>
      <c r="AM14" s="146"/>
      <c r="AN14" s="146"/>
      <c r="AO14" s="146"/>
      <c r="AP14" s="147"/>
      <c r="AQ14" s="148"/>
      <c r="AR14" s="146"/>
      <c r="AS14" s="146"/>
      <c r="AT14" s="146"/>
      <c r="AU14" s="146"/>
      <c r="AV14" s="146"/>
      <c r="AW14" s="147"/>
      <c r="AX14" s="148"/>
      <c r="AY14" s="146"/>
      <c r="AZ14" s="95"/>
      <c r="BA14" s="641"/>
      <c r="BB14" s="607"/>
      <c r="BC14" s="607"/>
      <c r="BD14" s="642"/>
    </row>
    <row r="15" spans="1:60" ht="15" customHeight="1" thickBot="1">
      <c r="B15" s="617"/>
      <c r="C15" s="618"/>
      <c r="D15" s="618"/>
      <c r="E15" s="618"/>
      <c r="F15" s="619"/>
      <c r="G15" s="660"/>
      <c r="H15" s="660"/>
      <c r="I15" s="588"/>
      <c r="J15" s="588"/>
      <c r="K15" s="588"/>
      <c r="L15" s="588"/>
      <c r="M15" s="588"/>
      <c r="N15" s="588"/>
      <c r="O15" s="588"/>
      <c r="P15" s="589"/>
      <c r="Q15" s="590"/>
      <c r="R15" s="590"/>
      <c r="S15" s="590"/>
      <c r="T15" s="590"/>
      <c r="U15" s="590"/>
      <c r="V15" s="144"/>
      <c r="W15" s="142"/>
      <c r="X15" s="142"/>
      <c r="Y15" s="142"/>
      <c r="Z15" s="142"/>
      <c r="AA15" s="142"/>
      <c r="AB15" s="143"/>
      <c r="AC15" s="149"/>
      <c r="AD15" s="142"/>
      <c r="AE15" s="142"/>
      <c r="AF15" s="142"/>
      <c r="AG15" s="142"/>
      <c r="AH15" s="142"/>
      <c r="AI15" s="143"/>
      <c r="AJ15" s="149"/>
      <c r="AK15" s="142"/>
      <c r="AL15" s="142"/>
      <c r="AM15" s="142"/>
      <c r="AN15" s="142"/>
      <c r="AO15" s="142"/>
      <c r="AP15" s="143"/>
      <c r="AQ15" s="149"/>
      <c r="AR15" s="142"/>
      <c r="AS15" s="142"/>
      <c r="AT15" s="142"/>
      <c r="AU15" s="142"/>
      <c r="AV15" s="142"/>
      <c r="AW15" s="143"/>
      <c r="AX15" s="149"/>
      <c r="AY15" s="142"/>
      <c r="AZ15" s="201"/>
      <c r="BA15" s="730"/>
      <c r="BB15" s="588"/>
      <c r="BC15" s="588"/>
      <c r="BD15" s="731"/>
    </row>
    <row r="16" spans="1:60" ht="15" customHeight="1">
      <c r="B16" s="623" t="s">
        <v>474</v>
      </c>
      <c r="C16" s="624"/>
      <c r="D16" s="624"/>
      <c r="E16" s="624"/>
      <c r="F16" s="625"/>
      <c r="G16" s="626"/>
      <c r="H16" s="626"/>
      <c r="I16" s="627"/>
      <c r="J16" s="627"/>
      <c r="K16" s="670" t="s">
        <v>904</v>
      </c>
      <c r="L16" s="670"/>
      <c r="M16" s="670"/>
      <c r="N16" s="670"/>
      <c r="O16" s="670"/>
      <c r="P16" s="628"/>
      <c r="Q16" s="629"/>
      <c r="R16" s="629"/>
      <c r="S16" s="629"/>
      <c r="T16" s="629"/>
      <c r="U16" s="629"/>
      <c r="V16" s="259"/>
      <c r="W16" s="260"/>
      <c r="X16" s="260"/>
      <c r="Y16" s="260"/>
      <c r="Z16" s="260"/>
      <c r="AA16" s="260"/>
      <c r="AB16" s="261"/>
      <c r="AC16" s="262"/>
      <c r="AD16" s="260"/>
      <c r="AE16" s="260"/>
      <c r="AF16" s="260"/>
      <c r="AG16" s="260"/>
      <c r="AH16" s="260"/>
      <c r="AI16" s="261"/>
      <c r="AJ16" s="262"/>
      <c r="AK16" s="260"/>
      <c r="AL16" s="260"/>
      <c r="AM16" s="260"/>
      <c r="AN16" s="260"/>
      <c r="AO16" s="260"/>
      <c r="AP16" s="261"/>
      <c r="AQ16" s="262"/>
      <c r="AR16" s="260"/>
      <c r="AS16" s="260"/>
      <c r="AT16" s="260"/>
      <c r="AU16" s="260"/>
      <c r="AV16" s="260"/>
      <c r="AW16" s="261"/>
      <c r="AX16" s="262"/>
      <c r="AY16" s="260"/>
      <c r="AZ16" s="263"/>
      <c r="BA16" s="653"/>
      <c r="BB16" s="627"/>
      <c r="BC16" s="627"/>
      <c r="BD16" s="654"/>
    </row>
    <row r="17" spans="2:56" ht="15" customHeight="1">
      <c r="B17" s="603"/>
      <c r="C17" s="604"/>
      <c r="D17" s="604"/>
      <c r="E17" s="604"/>
      <c r="F17" s="605"/>
      <c r="G17" s="606"/>
      <c r="H17" s="606"/>
      <c r="I17" s="607"/>
      <c r="J17" s="607"/>
      <c r="K17" s="607"/>
      <c r="L17" s="607"/>
      <c r="M17" s="607"/>
      <c r="N17" s="607"/>
      <c r="O17" s="607"/>
      <c r="P17" s="610"/>
      <c r="Q17" s="604"/>
      <c r="R17" s="604"/>
      <c r="S17" s="604"/>
      <c r="T17" s="604"/>
      <c r="U17" s="604"/>
      <c r="V17" s="145"/>
      <c r="W17" s="146"/>
      <c r="X17" s="146"/>
      <c r="Y17" s="146"/>
      <c r="Z17" s="146"/>
      <c r="AA17" s="146"/>
      <c r="AB17" s="147"/>
      <c r="AC17" s="148"/>
      <c r="AD17" s="146"/>
      <c r="AE17" s="146"/>
      <c r="AF17" s="146"/>
      <c r="AG17" s="146"/>
      <c r="AH17" s="146"/>
      <c r="AI17" s="147"/>
      <c r="AJ17" s="148"/>
      <c r="AK17" s="146"/>
      <c r="AL17" s="146"/>
      <c r="AM17" s="146"/>
      <c r="AN17" s="146"/>
      <c r="AO17" s="146"/>
      <c r="AP17" s="147"/>
      <c r="AQ17" s="148"/>
      <c r="AR17" s="146"/>
      <c r="AS17" s="146"/>
      <c r="AT17" s="146"/>
      <c r="AU17" s="146"/>
      <c r="AV17" s="146"/>
      <c r="AW17" s="147"/>
      <c r="AX17" s="148"/>
      <c r="AY17" s="146"/>
      <c r="AZ17" s="95"/>
      <c r="BA17" s="641"/>
      <c r="BB17" s="607"/>
      <c r="BC17" s="607"/>
      <c r="BD17" s="642"/>
    </row>
    <row r="18" spans="2:56" ht="15" customHeight="1" thickBot="1">
      <c r="B18" s="659"/>
      <c r="C18" s="590"/>
      <c r="D18" s="590"/>
      <c r="E18" s="590"/>
      <c r="F18" s="622"/>
      <c r="G18" s="660"/>
      <c r="H18" s="660"/>
      <c r="I18" s="588"/>
      <c r="J18" s="588"/>
      <c r="K18" s="744"/>
      <c r="L18" s="744"/>
      <c r="M18" s="744"/>
      <c r="N18" s="744"/>
      <c r="O18" s="744"/>
      <c r="P18" s="589"/>
      <c r="Q18" s="590"/>
      <c r="R18" s="590"/>
      <c r="S18" s="590"/>
      <c r="T18" s="590"/>
      <c r="U18" s="590"/>
      <c r="V18" s="144"/>
      <c r="W18" s="142"/>
      <c r="X18" s="142"/>
      <c r="Y18" s="142"/>
      <c r="Z18" s="142"/>
      <c r="AA18" s="142"/>
      <c r="AB18" s="143"/>
      <c r="AC18" s="149"/>
      <c r="AD18" s="142"/>
      <c r="AE18" s="142"/>
      <c r="AF18" s="142"/>
      <c r="AG18" s="142"/>
      <c r="AH18" s="142"/>
      <c r="AI18" s="143"/>
      <c r="AJ18" s="149"/>
      <c r="AK18" s="142"/>
      <c r="AL18" s="142"/>
      <c r="AM18" s="142"/>
      <c r="AN18" s="142"/>
      <c r="AO18" s="142"/>
      <c r="AP18" s="143"/>
      <c r="AQ18" s="149"/>
      <c r="AR18" s="142"/>
      <c r="AS18" s="142"/>
      <c r="AT18" s="142"/>
      <c r="AU18" s="142"/>
      <c r="AV18" s="142"/>
      <c r="AW18" s="143"/>
      <c r="AX18" s="149"/>
      <c r="AY18" s="142"/>
      <c r="AZ18" s="201"/>
      <c r="BA18" s="730"/>
      <c r="BB18" s="588"/>
      <c r="BC18" s="588"/>
      <c r="BD18" s="731"/>
    </row>
    <row r="19" spans="2:56" ht="15" customHeight="1">
      <c r="B19" s="630" t="s">
        <v>475</v>
      </c>
      <c r="C19" s="631"/>
      <c r="D19" s="631"/>
      <c r="E19" s="631"/>
      <c r="F19" s="632"/>
      <c r="G19" s="633"/>
      <c r="H19" s="634"/>
      <c r="I19" s="628"/>
      <c r="J19" s="635"/>
      <c r="K19" s="655"/>
      <c r="L19" s="655"/>
      <c r="M19" s="655"/>
      <c r="N19" s="655"/>
      <c r="O19" s="655"/>
      <c r="P19" s="628"/>
      <c r="Q19" s="629"/>
      <c r="R19" s="629"/>
      <c r="S19" s="629"/>
      <c r="T19" s="629"/>
      <c r="U19" s="629"/>
      <c r="V19" s="259"/>
      <c r="W19" s="260"/>
      <c r="X19" s="260"/>
      <c r="Y19" s="260"/>
      <c r="Z19" s="260"/>
      <c r="AA19" s="260"/>
      <c r="AB19" s="261"/>
      <c r="AC19" s="262"/>
      <c r="AD19" s="260"/>
      <c r="AE19" s="260"/>
      <c r="AF19" s="260"/>
      <c r="AG19" s="260"/>
      <c r="AH19" s="260"/>
      <c r="AI19" s="261"/>
      <c r="AJ19" s="262"/>
      <c r="AK19" s="260"/>
      <c r="AL19" s="260"/>
      <c r="AM19" s="260"/>
      <c r="AN19" s="260"/>
      <c r="AO19" s="260"/>
      <c r="AP19" s="261"/>
      <c r="AQ19" s="262"/>
      <c r="AR19" s="260"/>
      <c r="AS19" s="260"/>
      <c r="AT19" s="260"/>
      <c r="AU19" s="260"/>
      <c r="AV19" s="260"/>
      <c r="AW19" s="261"/>
      <c r="AX19" s="262"/>
      <c r="AY19" s="260"/>
      <c r="AZ19" s="263"/>
      <c r="BA19" s="653"/>
      <c r="BB19" s="627"/>
      <c r="BC19" s="627"/>
      <c r="BD19" s="654"/>
    </row>
    <row r="20" spans="2:56" ht="15" customHeight="1">
      <c r="B20" s="650" t="s">
        <v>475</v>
      </c>
      <c r="C20" s="651"/>
      <c r="D20" s="651"/>
      <c r="E20" s="651"/>
      <c r="F20" s="652"/>
      <c r="G20" s="608"/>
      <c r="H20" s="609"/>
      <c r="I20" s="610"/>
      <c r="J20" s="605"/>
      <c r="K20" s="656"/>
      <c r="L20" s="657"/>
      <c r="M20" s="657"/>
      <c r="N20" s="657"/>
      <c r="O20" s="658"/>
      <c r="P20" s="610"/>
      <c r="Q20" s="604"/>
      <c r="R20" s="604"/>
      <c r="S20" s="604"/>
      <c r="T20" s="604"/>
      <c r="U20" s="604"/>
      <c r="V20" s="145"/>
      <c r="W20" s="146"/>
      <c r="X20" s="146"/>
      <c r="Y20" s="146"/>
      <c r="Z20" s="146"/>
      <c r="AA20" s="146"/>
      <c r="AB20" s="147"/>
      <c r="AC20" s="148"/>
      <c r="AD20" s="146"/>
      <c r="AE20" s="146"/>
      <c r="AF20" s="146"/>
      <c r="AG20" s="146"/>
      <c r="AH20" s="146"/>
      <c r="AI20" s="147"/>
      <c r="AJ20" s="148"/>
      <c r="AK20" s="146"/>
      <c r="AL20" s="146"/>
      <c r="AM20" s="146"/>
      <c r="AN20" s="146"/>
      <c r="AO20" s="146"/>
      <c r="AP20" s="147"/>
      <c r="AQ20" s="148"/>
      <c r="AR20" s="146"/>
      <c r="AS20" s="146"/>
      <c r="AT20" s="146"/>
      <c r="AU20" s="146"/>
      <c r="AV20" s="146"/>
      <c r="AW20" s="147"/>
      <c r="AX20" s="148"/>
      <c r="AY20" s="146"/>
      <c r="AZ20" s="95"/>
      <c r="BA20" s="641"/>
      <c r="BB20" s="607"/>
      <c r="BC20" s="607"/>
      <c r="BD20" s="642"/>
    </row>
    <row r="21" spans="2:56" ht="15" customHeight="1">
      <c r="B21" s="650" t="s">
        <v>475</v>
      </c>
      <c r="C21" s="651"/>
      <c r="D21" s="651"/>
      <c r="E21" s="651"/>
      <c r="F21" s="652"/>
      <c r="G21" s="608"/>
      <c r="H21" s="609"/>
      <c r="I21" s="610"/>
      <c r="J21" s="605"/>
      <c r="K21" s="610"/>
      <c r="L21" s="604"/>
      <c r="M21" s="604"/>
      <c r="N21" s="604"/>
      <c r="O21" s="605"/>
      <c r="P21" s="610"/>
      <c r="Q21" s="604"/>
      <c r="R21" s="604"/>
      <c r="S21" s="604"/>
      <c r="T21" s="604"/>
      <c r="U21" s="604"/>
      <c r="V21" s="145"/>
      <c r="W21" s="146"/>
      <c r="X21" s="146"/>
      <c r="Y21" s="146"/>
      <c r="Z21" s="146"/>
      <c r="AA21" s="146"/>
      <c r="AB21" s="147"/>
      <c r="AC21" s="148"/>
      <c r="AD21" s="146"/>
      <c r="AE21" s="146"/>
      <c r="AF21" s="146"/>
      <c r="AG21" s="146"/>
      <c r="AH21" s="146"/>
      <c r="AI21" s="147"/>
      <c r="AJ21" s="148"/>
      <c r="AK21" s="146"/>
      <c r="AL21" s="146"/>
      <c r="AM21" s="146"/>
      <c r="AN21" s="146"/>
      <c r="AO21" s="146"/>
      <c r="AP21" s="147"/>
      <c r="AQ21" s="148"/>
      <c r="AR21" s="146"/>
      <c r="AS21" s="146"/>
      <c r="AT21" s="146"/>
      <c r="AU21" s="146"/>
      <c r="AV21" s="146"/>
      <c r="AW21" s="147"/>
      <c r="AX21" s="148"/>
      <c r="AY21" s="146"/>
      <c r="AZ21" s="95"/>
      <c r="BA21" s="641"/>
      <c r="BB21" s="607"/>
      <c r="BC21" s="607"/>
      <c r="BD21" s="642"/>
    </row>
    <row r="22" spans="2:56" ht="15" customHeight="1">
      <c r="B22" s="603"/>
      <c r="C22" s="604"/>
      <c r="D22" s="604"/>
      <c r="E22" s="604"/>
      <c r="F22" s="605"/>
      <c r="G22" s="608"/>
      <c r="H22" s="609"/>
      <c r="I22" s="610"/>
      <c r="J22" s="605"/>
      <c r="K22" s="610"/>
      <c r="L22" s="604"/>
      <c r="M22" s="604"/>
      <c r="N22" s="604"/>
      <c r="O22" s="605"/>
      <c r="P22" s="610"/>
      <c r="Q22" s="604"/>
      <c r="R22" s="604"/>
      <c r="S22" s="604"/>
      <c r="T22" s="604"/>
      <c r="U22" s="604"/>
      <c r="V22" s="145"/>
      <c r="W22" s="146"/>
      <c r="X22" s="146"/>
      <c r="Y22" s="146"/>
      <c r="Z22" s="146"/>
      <c r="AA22" s="146"/>
      <c r="AB22" s="147"/>
      <c r="AC22" s="148"/>
      <c r="AD22" s="146"/>
      <c r="AE22" s="146"/>
      <c r="AF22" s="146"/>
      <c r="AG22" s="146"/>
      <c r="AH22" s="146"/>
      <c r="AI22" s="147"/>
      <c r="AJ22" s="148"/>
      <c r="AK22" s="146"/>
      <c r="AL22" s="146"/>
      <c r="AM22" s="146"/>
      <c r="AN22" s="146"/>
      <c r="AO22" s="146"/>
      <c r="AP22" s="147"/>
      <c r="AQ22" s="148"/>
      <c r="AR22" s="146"/>
      <c r="AS22" s="146"/>
      <c r="AT22" s="146"/>
      <c r="AU22" s="146"/>
      <c r="AV22" s="146"/>
      <c r="AW22" s="147"/>
      <c r="AX22" s="148"/>
      <c r="AY22" s="146"/>
      <c r="AZ22" s="95"/>
      <c r="BA22" s="641"/>
      <c r="BB22" s="607"/>
      <c r="BC22" s="607"/>
      <c r="BD22" s="642"/>
    </row>
    <row r="23" spans="2:56" ht="15" customHeight="1">
      <c r="B23" s="603"/>
      <c r="C23" s="604"/>
      <c r="D23" s="604"/>
      <c r="E23" s="604"/>
      <c r="F23" s="605"/>
      <c r="G23" s="608"/>
      <c r="H23" s="609"/>
      <c r="I23" s="610"/>
      <c r="J23" s="605"/>
      <c r="K23" s="610"/>
      <c r="L23" s="604"/>
      <c r="M23" s="604"/>
      <c r="N23" s="604"/>
      <c r="O23" s="605"/>
      <c r="P23" s="610"/>
      <c r="Q23" s="604"/>
      <c r="R23" s="604"/>
      <c r="S23" s="604"/>
      <c r="T23" s="604"/>
      <c r="U23" s="604"/>
      <c r="V23" s="145"/>
      <c r="W23" s="146"/>
      <c r="X23" s="146"/>
      <c r="Y23" s="146"/>
      <c r="Z23" s="146"/>
      <c r="AA23" s="146"/>
      <c r="AB23" s="147"/>
      <c r="AC23" s="148"/>
      <c r="AD23" s="146"/>
      <c r="AE23" s="146"/>
      <c r="AF23" s="146"/>
      <c r="AG23" s="146"/>
      <c r="AH23" s="146"/>
      <c r="AI23" s="147"/>
      <c r="AJ23" s="148"/>
      <c r="AK23" s="146"/>
      <c r="AL23" s="146"/>
      <c r="AM23" s="146"/>
      <c r="AN23" s="146"/>
      <c r="AO23" s="146"/>
      <c r="AP23" s="147"/>
      <c r="AQ23" s="148"/>
      <c r="AR23" s="146"/>
      <c r="AS23" s="146"/>
      <c r="AT23" s="146"/>
      <c r="AU23" s="146"/>
      <c r="AV23" s="146"/>
      <c r="AW23" s="147"/>
      <c r="AX23" s="148"/>
      <c r="AY23" s="146"/>
      <c r="AZ23" s="95"/>
      <c r="BA23" s="641"/>
      <c r="BB23" s="607"/>
      <c r="BC23" s="607"/>
      <c r="BD23" s="642"/>
    </row>
    <row r="24" spans="2:56" ht="15" customHeight="1">
      <c r="B24" s="603"/>
      <c r="C24" s="604"/>
      <c r="D24" s="604"/>
      <c r="E24" s="604"/>
      <c r="F24" s="605"/>
      <c r="G24" s="608"/>
      <c r="H24" s="609"/>
      <c r="I24" s="610"/>
      <c r="J24" s="605"/>
      <c r="K24" s="610"/>
      <c r="L24" s="604"/>
      <c r="M24" s="604"/>
      <c r="N24" s="604"/>
      <c r="O24" s="605"/>
      <c r="P24" s="610"/>
      <c r="Q24" s="604"/>
      <c r="R24" s="604"/>
      <c r="S24" s="604"/>
      <c r="T24" s="604"/>
      <c r="U24" s="604"/>
      <c r="V24" s="145"/>
      <c r="W24" s="146"/>
      <c r="X24" s="146"/>
      <c r="Y24" s="146"/>
      <c r="Z24" s="146"/>
      <c r="AA24" s="146"/>
      <c r="AB24" s="147"/>
      <c r="AC24" s="148"/>
      <c r="AD24" s="146"/>
      <c r="AE24" s="146"/>
      <c r="AF24" s="146"/>
      <c r="AG24" s="146"/>
      <c r="AH24" s="146"/>
      <c r="AI24" s="147"/>
      <c r="AJ24" s="148"/>
      <c r="AK24" s="146"/>
      <c r="AL24" s="146"/>
      <c r="AM24" s="146"/>
      <c r="AN24" s="146"/>
      <c r="AO24" s="146"/>
      <c r="AP24" s="147"/>
      <c r="AQ24" s="148"/>
      <c r="AR24" s="146"/>
      <c r="AS24" s="146"/>
      <c r="AT24" s="146"/>
      <c r="AU24" s="146"/>
      <c r="AV24" s="146"/>
      <c r="AW24" s="147"/>
      <c r="AX24" s="148"/>
      <c r="AY24" s="146"/>
      <c r="AZ24" s="95"/>
      <c r="BA24" s="641"/>
      <c r="BB24" s="607"/>
      <c r="BC24" s="607"/>
      <c r="BD24" s="642"/>
    </row>
    <row r="25" spans="2:56" ht="15" customHeight="1" thickBot="1">
      <c r="B25" s="659"/>
      <c r="C25" s="590"/>
      <c r="D25" s="590"/>
      <c r="E25" s="590"/>
      <c r="F25" s="622"/>
      <c r="G25" s="741"/>
      <c r="H25" s="742"/>
      <c r="I25" s="589"/>
      <c r="J25" s="622"/>
      <c r="K25" s="589"/>
      <c r="L25" s="590"/>
      <c r="M25" s="590"/>
      <c r="N25" s="590"/>
      <c r="O25" s="622"/>
      <c r="P25" s="589"/>
      <c r="Q25" s="590"/>
      <c r="R25" s="590"/>
      <c r="S25" s="590"/>
      <c r="T25" s="590"/>
      <c r="U25" s="590"/>
      <c r="V25" s="144"/>
      <c r="W25" s="142"/>
      <c r="X25" s="142"/>
      <c r="Y25" s="142"/>
      <c r="Z25" s="142"/>
      <c r="AA25" s="142"/>
      <c r="AB25" s="143"/>
      <c r="AC25" s="149"/>
      <c r="AD25" s="142"/>
      <c r="AE25" s="142"/>
      <c r="AF25" s="142"/>
      <c r="AG25" s="142"/>
      <c r="AH25" s="142"/>
      <c r="AI25" s="143"/>
      <c r="AJ25" s="149"/>
      <c r="AK25" s="142"/>
      <c r="AL25" s="142"/>
      <c r="AM25" s="142"/>
      <c r="AN25" s="142"/>
      <c r="AO25" s="142"/>
      <c r="AP25" s="143"/>
      <c r="AQ25" s="149"/>
      <c r="AR25" s="142"/>
      <c r="AS25" s="142"/>
      <c r="AT25" s="142"/>
      <c r="AU25" s="142"/>
      <c r="AV25" s="142"/>
      <c r="AW25" s="143"/>
      <c r="AX25" s="149"/>
      <c r="AY25" s="142"/>
      <c r="AZ25" s="150"/>
      <c r="BA25" s="730"/>
      <c r="BB25" s="588"/>
      <c r="BC25" s="588"/>
      <c r="BD25" s="731"/>
    </row>
    <row r="26" spans="2:56" ht="15" customHeight="1">
      <c r="B26" s="663" t="s">
        <v>406</v>
      </c>
      <c r="C26" s="664"/>
      <c r="D26" s="664"/>
      <c r="E26" s="664"/>
      <c r="F26" s="664"/>
      <c r="G26" s="664"/>
      <c r="H26" s="664"/>
      <c r="I26" s="664"/>
      <c r="J26" s="664"/>
      <c r="K26" s="664"/>
      <c r="L26" s="664"/>
      <c r="M26" s="664"/>
      <c r="N26" s="664"/>
      <c r="O26" s="664"/>
      <c r="P26" s="664"/>
      <c r="Q26" s="664"/>
      <c r="R26" s="664"/>
      <c r="S26" s="664"/>
      <c r="T26" s="664"/>
      <c r="U26" s="665"/>
      <c r="V26" s="202"/>
      <c r="W26" s="203"/>
      <c r="X26" s="203"/>
      <c r="Y26" s="203"/>
      <c r="Z26" s="203"/>
      <c r="AA26" s="203"/>
      <c r="AB26" s="204"/>
      <c r="AC26" s="202"/>
      <c r="AD26" s="203"/>
      <c r="AE26" s="203"/>
      <c r="AF26" s="203"/>
      <c r="AG26" s="203"/>
      <c r="AH26" s="203"/>
      <c r="AI26" s="204"/>
      <c r="AJ26" s="205"/>
      <c r="AK26" s="203"/>
      <c r="AL26" s="203"/>
      <c r="AM26" s="203"/>
      <c r="AN26" s="203"/>
      <c r="AO26" s="203"/>
      <c r="AP26" s="204"/>
      <c r="AQ26" s="205"/>
      <c r="AR26" s="203"/>
      <c r="AS26" s="203"/>
      <c r="AT26" s="203"/>
      <c r="AU26" s="203"/>
      <c r="AV26" s="203"/>
      <c r="AW26" s="204"/>
      <c r="AX26" s="645"/>
      <c r="AY26" s="469"/>
      <c r="AZ26" s="469"/>
      <c r="BA26" s="469"/>
      <c r="BB26" s="469"/>
      <c r="BC26" s="469"/>
      <c r="BD26" s="646"/>
    </row>
    <row r="27" spans="2:56" ht="15" customHeight="1">
      <c r="B27" s="666" t="s">
        <v>511</v>
      </c>
      <c r="C27" s="667"/>
      <c r="D27" s="667"/>
      <c r="E27" s="667"/>
      <c r="F27" s="667"/>
      <c r="G27" s="667"/>
      <c r="H27" s="667"/>
      <c r="I27" s="667"/>
      <c r="J27" s="667"/>
      <c r="K27" s="667"/>
      <c r="L27" s="667"/>
      <c r="M27" s="667"/>
      <c r="N27" s="667"/>
      <c r="O27" s="667"/>
      <c r="P27" s="667"/>
      <c r="Q27" s="667"/>
      <c r="R27" s="667"/>
      <c r="S27" s="667"/>
      <c r="T27" s="667"/>
      <c r="U27" s="668"/>
      <c r="V27" s="138"/>
      <c r="W27" s="139"/>
      <c r="X27" s="139"/>
      <c r="Y27" s="139"/>
      <c r="Z27" s="139"/>
      <c r="AA27" s="139"/>
      <c r="AB27" s="140"/>
      <c r="AC27" s="138"/>
      <c r="AD27" s="139"/>
      <c r="AE27" s="139"/>
      <c r="AF27" s="139"/>
      <c r="AG27" s="139"/>
      <c r="AH27" s="139"/>
      <c r="AI27" s="140"/>
      <c r="AJ27" s="151"/>
      <c r="AK27" s="139"/>
      <c r="AL27" s="139"/>
      <c r="AM27" s="139"/>
      <c r="AN27" s="139"/>
      <c r="AO27" s="139"/>
      <c r="AP27" s="140"/>
      <c r="AQ27" s="151"/>
      <c r="AR27" s="139"/>
      <c r="AS27" s="139"/>
      <c r="AT27" s="139"/>
      <c r="AU27" s="139"/>
      <c r="AV27" s="139"/>
      <c r="AW27" s="140"/>
      <c r="AX27" s="645"/>
      <c r="AY27" s="469"/>
      <c r="AZ27" s="469"/>
      <c r="BA27" s="469"/>
      <c r="BB27" s="469"/>
      <c r="BC27" s="469"/>
      <c r="BD27" s="646"/>
    </row>
    <row r="28" spans="2:56" ht="15" customHeight="1" thickBot="1">
      <c r="B28" s="666" t="s">
        <v>512</v>
      </c>
      <c r="C28" s="667"/>
      <c r="D28" s="667"/>
      <c r="E28" s="667"/>
      <c r="F28" s="667"/>
      <c r="G28" s="667"/>
      <c r="H28" s="667"/>
      <c r="I28" s="667"/>
      <c r="J28" s="667"/>
      <c r="K28" s="667"/>
      <c r="L28" s="667"/>
      <c r="M28" s="667"/>
      <c r="N28" s="667"/>
      <c r="O28" s="667"/>
      <c r="P28" s="667"/>
      <c r="Q28" s="667"/>
      <c r="R28" s="667"/>
      <c r="S28" s="667"/>
      <c r="T28" s="667"/>
      <c r="U28" s="668"/>
      <c r="V28" s="225"/>
      <c r="W28" s="226"/>
      <c r="X28" s="226"/>
      <c r="Y28" s="226"/>
      <c r="Z28" s="226"/>
      <c r="AA28" s="226"/>
      <c r="AB28" s="227"/>
      <c r="AC28" s="225"/>
      <c r="AD28" s="226"/>
      <c r="AE28" s="226"/>
      <c r="AF28" s="226"/>
      <c r="AG28" s="226"/>
      <c r="AH28" s="226"/>
      <c r="AI28" s="227"/>
      <c r="AJ28" s="228"/>
      <c r="AK28" s="226"/>
      <c r="AL28" s="226"/>
      <c r="AM28" s="226"/>
      <c r="AN28" s="226"/>
      <c r="AO28" s="226"/>
      <c r="AP28" s="227"/>
      <c r="AQ28" s="228"/>
      <c r="AR28" s="226"/>
      <c r="AS28" s="226"/>
      <c r="AT28" s="226"/>
      <c r="AU28" s="226"/>
      <c r="AV28" s="226"/>
      <c r="AW28" s="227"/>
      <c r="AX28" s="647"/>
      <c r="AY28" s="648"/>
      <c r="AZ28" s="648"/>
      <c r="BA28" s="648"/>
      <c r="BB28" s="648"/>
      <c r="BC28" s="648"/>
      <c r="BD28" s="649"/>
    </row>
    <row r="29" spans="2:56" ht="12.75" customHeight="1">
      <c r="B29" s="732" t="s">
        <v>479</v>
      </c>
      <c r="C29" s="733"/>
      <c r="D29" s="733"/>
      <c r="E29" s="733"/>
      <c r="F29" s="734"/>
      <c r="G29" s="252" t="s">
        <v>494</v>
      </c>
      <c r="H29" s="256"/>
      <c r="I29" s="243"/>
      <c r="J29" s="243"/>
      <c r="K29" s="243" t="s">
        <v>501</v>
      </c>
      <c r="L29" s="638"/>
      <c r="M29" s="638"/>
      <c r="N29" s="662" t="s">
        <v>503</v>
      </c>
      <c r="O29" s="662"/>
      <c r="P29" s="638"/>
      <c r="Q29" s="638"/>
      <c r="R29" s="243" t="s">
        <v>501</v>
      </c>
      <c r="S29" s="638"/>
      <c r="T29" s="638"/>
      <c r="U29" s="691"/>
      <c r="V29" s="246" t="s">
        <v>497</v>
      </c>
      <c r="W29" s="638"/>
      <c r="X29" s="638"/>
      <c r="Y29" s="243" t="s">
        <v>501</v>
      </c>
      <c r="Z29" s="638"/>
      <c r="AA29" s="638"/>
      <c r="AB29" s="243" t="s">
        <v>502</v>
      </c>
      <c r="AC29" s="638"/>
      <c r="AD29" s="638"/>
      <c r="AE29" s="255" t="s">
        <v>501</v>
      </c>
      <c r="AF29" s="638"/>
      <c r="AG29" s="691"/>
      <c r="AH29" s="249" t="s">
        <v>504</v>
      </c>
      <c r="AI29" s="638"/>
      <c r="AJ29" s="638"/>
      <c r="AK29" s="243" t="s">
        <v>501</v>
      </c>
      <c r="AL29" s="638"/>
      <c r="AM29" s="638"/>
      <c r="AN29" s="243" t="s">
        <v>502</v>
      </c>
      <c r="AO29" s="638"/>
      <c r="AP29" s="638"/>
      <c r="AQ29" s="255" t="s">
        <v>501</v>
      </c>
      <c r="AR29" s="638"/>
      <c r="AS29" s="691"/>
      <c r="AT29" s="233"/>
      <c r="AU29" s="233"/>
      <c r="AV29" s="233"/>
      <c r="AW29" s="233"/>
      <c r="AX29" s="233"/>
      <c r="AY29" s="233"/>
      <c r="AZ29" s="233"/>
      <c r="BA29" s="233"/>
      <c r="BB29" s="233"/>
      <c r="BC29" s="233"/>
      <c r="BD29" s="233"/>
    </row>
    <row r="30" spans="2:56" ht="12.75" customHeight="1">
      <c r="B30" s="735"/>
      <c r="C30" s="736"/>
      <c r="D30" s="736"/>
      <c r="E30" s="736"/>
      <c r="F30" s="737"/>
      <c r="G30" s="253" t="s">
        <v>493</v>
      </c>
      <c r="H30" s="257"/>
      <c r="I30" s="244"/>
      <c r="J30" s="244"/>
      <c r="K30" s="244" t="s">
        <v>501</v>
      </c>
      <c r="L30" s="636"/>
      <c r="M30" s="636"/>
      <c r="N30" s="690" t="s">
        <v>503</v>
      </c>
      <c r="O30" s="690"/>
      <c r="P30" s="636"/>
      <c r="Q30" s="636"/>
      <c r="R30" s="244" t="s">
        <v>501</v>
      </c>
      <c r="S30" s="636"/>
      <c r="T30" s="636"/>
      <c r="U30" s="692"/>
      <c r="V30" s="247" t="s">
        <v>498</v>
      </c>
      <c r="W30" s="636"/>
      <c r="X30" s="636"/>
      <c r="Y30" s="244" t="s">
        <v>501</v>
      </c>
      <c r="Z30" s="636"/>
      <c r="AA30" s="636"/>
      <c r="AB30" s="244" t="s">
        <v>502</v>
      </c>
      <c r="AC30" s="636"/>
      <c r="AD30" s="636"/>
      <c r="AE30" s="244" t="s">
        <v>501</v>
      </c>
      <c r="AF30" s="636"/>
      <c r="AG30" s="692"/>
      <c r="AH30" s="250" t="s">
        <v>505</v>
      </c>
      <c r="AI30" s="636"/>
      <c r="AJ30" s="636"/>
      <c r="AK30" s="244" t="s">
        <v>501</v>
      </c>
      <c r="AL30" s="636"/>
      <c r="AM30" s="636"/>
      <c r="AN30" s="244" t="s">
        <v>502</v>
      </c>
      <c r="AO30" s="636"/>
      <c r="AP30" s="636"/>
      <c r="AQ30" s="244" t="s">
        <v>501</v>
      </c>
      <c r="AR30" s="636"/>
      <c r="AS30" s="692"/>
      <c r="AT30" s="232"/>
      <c r="AU30" s="232"/>
      <c r="AV30" s="232"/>
      <c r="AW30" s="232"/>
      <c r="AX30" s="232"/>
      <c r="AY30" s="156"/>
      <c r="AZ30" s="232"/>
      <c r="BA30" s="232"/>
      <c r="BB30" s="232"/>
      <c r="BC30" s="232"/>
      <c r="BD30" s="232"/>
    </row>
    <row r="31" spans="2:56" ht="12.75" customHeight="1">
      <c r="B31" s="735"/>
      <c r="C31" s="736"/>
      <c r="D31" s="736"/>
      <c r="E31" s="736"/>
      <c r="F31" s="737"/>
      <c r="G31" s="253" t="s">
        <v>495</v>
      </c>
      <c r="H31" s="257"/>
      <c r="I31" s="244"/>
      <c r="J31" s="244"/>
      <c r="K31" s="244" t="s">
        <v>501</v>
      </c>
      <c r="L31" s="636"/>
      <c r="M31" s="636"/>
      <c r="N31" s="690" t="s">
        <v>503</v>
      </c>
      <c r="O31" s="690"/>
      <c r="P31" s="636"/>
      <c r="Q31" s="636"/>
      <c r="R31" s="244" t="s">
        <v>501</v>
      </c>
      <c r="S31" s="636"/>
      <c r="T31" s="636"/>
      <c r="U31" s="692"/>
      <c r="V31" s="247" t="s">
        <v>499</v>
      </c>
      <c r="W31" s="636"/>
      <c r="X31" s="636"/>
      <c r="Y31" s="244" t="s">
        <v>501</v>
      </c>
      <c r="Z31" s="636"/>
      <c r="AA31" s="636"/>
      <c r="AB31" s="244" t="s">
        <v>502</v>
      </c>
      <c r="AC31" s="636"/>
      <c r="AD31" s="636"/>
      <c r="AE31" s="244" t="s">
        <v>501</v>
      </c>
      <c r="AF31" s="636"/>
      <c r="AG31" s="692"/>
      <c r="AH31" s="250" t="s">
        <v>506</v>
      </c>
      <c r="AI31" s="636"/>
      <c r="AJ31" s="636"/>
      <c r="AK31" s="244" t="s">
        <v>501</v>
      </c>
      <c r="AL31" s="636"/>
      <c r="AM31" s="636"/>
      <c r="AN31" s="244" t="s">
        <v>502</v>
      </c>
      <c r="AO31" s="636"/>
      <c r="AP31" s="636"/>
      <c r="AQ31" s="244" t="s">
        <v>501</v>
      </c>
      <c r="AR31" s="636"/>
      <c r="AS31" s="692"/>
      <c r="AT31" s="232"/>
      <c r="AU31" s="232"/>
      <c r="AV31" s="232"/>
      <c r="AW31" s="232"/>
      <c r="AX31" s="232"/>
      <c r="AY31" s="156"/>
      <c r="AZ31" s="232"/>
      <c r="BA31" s="232"/>
      <c r="BB31" s="232"/>
      <c r="BC31" s="232"/>
      <c r="BD31" s="232"/>
    </row>
    <row r="32" spans="2:56" ht="12.75" customHeight="1" thickBot="1">
      <c r="B32" s="738"/>
      <c r="C32" s="739"/>
      <c r="D32" s="739"/>
      <c r="E32" s="739"/>
      <c r="F32" s="740"/>
      <c r="G32" s="254" t="s">
        <v>496</v>
      </c>
      <c r="H32" s="258"/>
      <c r="I32" s="245"/>
      <c r="J32" s="245"/>
      <c r="K32" s="245" t="s">
        <v>501</v>
      </c>
      <c r="L32" s="637"/>
      <c r="M32" s="637"/>
      <c r="N32" s="745" t="s">
        <v>503</v>
      </c>
      <c r="O32" s="745"/>
      <c r="P32" s="637"/>
      <c r="Q32" s="637"/>
      <c r="R32" s="245" t="s">
        <v>501</v>
      </c>
      <c r="S32" s="637"/>
      <c r="T32" s="637"/>
      <c r="U32" s="639"/>
      <c r="V32" s="248" t="s">
        <v>500</v>
      </c>
      <c r="W32" s="637"/>
      <c r="X32" s="637"/>
      <c r="Y32" s="245" t="s">
        <v>501</v>
      </c>
      <c r="Z32" s="637"/>
      <c r="AA32" s="637"/>
      <c r="AB32" s="245" t="s">
        <v>502</v>
      </c>
      <c r="AC32" s="637"/>
      <c r="AD32" s="637"/>
      <c r="AE32" s="245" t="s">
        <v>501</v>
      </c>
      <c r="AF32" s="637"/>
      <c r="AG32" s="639"/>
      <c r="AH32" s="251" t="s">
        <v>507</v>
      </c>
      <c r="AI32" s="637"/>
      <c r="AJ32" s="637"/>
      <c r="AK32" s="245" t="s">
        <v>501</v>
      </c>
      <c r="AL32" s="637"/>
      <c r="AM32" s="637"/>
      <c r="AN32" s="245" t="s">
        <v>502</v>
      </c>
      <c r="AO32" s="637"/>
      <c r="AP32" s="637"/>
      <c r="AQ32" s="245" t="s">
        <v>501</v>
      </c>
      <c r="AR32" s="637"/>
      <c r="AS32" s="639"/>
      <c r="AT32" s="232"/>
      <c r="AU32" s="232"/>
      <c r="AV32" s="232"/>
      <c r="AW32" s="232"/>
      <c r="AX32" s="232"/>
      <c r="AY32" s="404"/>
      <c r="AZ32" s="232"/>
      <c r="BA32" s="232"/>
      <c r="BB32" s="232"/>
      <c r="BC32" s="232"/>
      <c r="BD32" s="232"/>
    </row>
    <row r="33" spans="1:57" ht="14.5" customHeight="1">
      <c r="B33" s="235" t="s">
        <v>510</v>
      </c>
      <c r="C33" s="230"/>
      <c r="D33" s="230"/>
      <c r="E33" s="230"/>
      <c r="F33" s="230"/>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644"/>
      <c r="AI33" s="644"/>
      <c r="AJ33" s="644"/>
      <c r="AK33" s="644"/>
      <c r="AL33" s="232" t="s">
        <v>816</v>
      </c>
      <c r="AM33" s="232"/>
      <c r="AN33" s="232"/>
      <c r="AO33" s="232"/>
      <c r="AP33" s="232"/>
      <c r="AQ33" s="232"/>
      <c r="AR33" s="232"/>
      <c r="AS33" s="232"/>
      <c r="AT33" s="232"/>
      <c r="AU33" s="232"/>
      <c r="AV33" s="232"/>
      <c r="AW33" s="232"/>
      <c r="AX33" s="232"/>
      <c r="AY33" s="404"/>
      <c r="AZ33" s="232"/>
      <c r="BA33" s="232"/>
      <c r="BB33" s="232"/>
      <c r="BC33" s="232"/>
      <c r="BD33" s="232"/>
    </row>
    <row r="34" spans="1:57" ht="14.5" customHeight="1">
      <c r="B34" s="235" t="s">
        <v>508</v>
      </c>
      <c r="C34" s="230"/>
      <c r="D34" s="230"/>
      <c r="E34" s="230"/>
      <c r="F34" s="230"/>
      <c r="G34" s="231"/>
      <c r="H34" s="231"/>
      <c r="I34" s="231"/>
      <c r="J34" s="231"/>
      <c r="K34" s="231"/>
      <c r="L34" s="231"/>
      <c r="M34" s="231"/>
      <c r="N34" s="231"/>
      <c r="O34" s="231"/>
      <c r="P34" s="231"/>
      <c r="Q34" s="231"/>
      <c r="R34" s="643"/>
      <c r="S34" s="643"/>
      <c r="T34" s="643"/>
      <c r="U34" s="643"/>
      <c r="V34" s="643"/>
      <c r="W34" s="640" t="s">
        <v>509</v>
      </c>
      <c r="X34" s="640"/>
      <c r="Y34" s="640"/>
      <c r="Z34" s="640"/>
      <c r="AA34" s="231"/>
      <c r="AB34" s="231"/>
      <c r="AC34" s="231"/>
      <c r="AD34" s="231"/>
      <c r="AE34" s="231"/>
      <c r="AF34" s="231"/>
      <c r="AG34" s="231"/>
      <c r="AH34" s="231"/>
      <c r="AI34" s="231"/>
      <c r="AJ34" s="234"/>
      <c r="AK34" s="232"/>
      <c r="AL34" s="232"/>
      <c r="AM34" s="232"/>
      <c r="AN34" s="232"/>
      <c r="AO34" s="232"/>
      <c r="AP34" s="232"/>
      <c r="AQ34" s="232"/>
      <c r="AR34" s="232"/>
      <c r="AS34" s="232"/>
      <c r="AT34" s="232"/>
      <c r="AU34" s="232"/>
      <c r="AV34" s="232"/>
      <c r="AW34" s="232"/>
      <c r="AX34" s="232"/>
      <c r="AY34" s="404"/>
      <c r="AZ34" s="232"/>
      <c r="BA34" s="232"/>
      <c r="BB34" s="232"/>
      <c r="BC34" s="232"/>
      <c r="BD34" s="232"/>
    </row>
    <row r="35" spans="1:57" s="221" customFormat="1" ht="14.5" customHeight="1">
      <c r="B35" s="743" t="s">
        <v>407</v>
      </c>
      <c r="C35" s="743"/>
      <c r="D35" s="743"/>
      <c r="E35" s="743"/>
      <c r="F35" s="743"/>
      <c r="G35" s="743"/>
      <c r="H35" s="743"/>
      <c r="I35" s="743"/>
      <c r="J35" s="743"/>
      <c r="K35" s="743"/>
      <c r="L35" s="743"/>
      <c r="M35" s="743"/>
      <c r="N35" s="743"/>
      <c r="O35" s="743"/>
      <c r="P35" s="743"/>
      <c r="Q35" s="743"/>
      <c r="R35" s="743"/>
      <c r="S35" s="743"/>
      <c r="T35" s="743"/>
      <c r="U35" s="743"/>
      <c r="V35" s="743"/>
      <c r="W35" s="743"/>
      <c r="X35" s="743"/>
      <c r="Y35" s="743"/>
      <c r="Z35" s="743"/>
      <c r="AA35" s="743"/>
      <c r="AB35" s="743"/>
      <c r="AC35" s="743"/>
      <c r="AD35" s="743"/>
      <c r="AE35" s="743"/>
      <c r="AF35" s="743"/>
      <c r="AG35" s="743"/>
      <c r="AH35" s="743"/>
      <c r="AI35" s="743"/>
      <c r="AJ35" s="743"/>
      <c r="AK35" s="743"/>
      <c r="AL35" s="743"/>
      <c r="AM35" s="743"/>
      <c r="AN35" s="743"/>
      <c r="AO35" s="743"/>
      <c r="AP35" s="743"/>
      <c r="AQ35" s="743"/>
      <c r="AR35" s="743"/>
      <c r="AS35" s="743"/>
      <c r="AT35" s="401"/>
      <c r="AU35" s="401"/>
      <c r="AV35" s="401"/>
      <c r="AW35" s="401"/>
      <c r="AX35" s="401"/>
      <c r="AY35" s="404"/>
      <c r="AZ35" s="401"/>
      <c r="BA35" s="401"/>
      <c r="BB35" s="222"/>
      <c r="BC35" s="222"/>
    </row>
    <row r="36" spans="1:57" s="221" customFormat="1" ht="14.5" customHeight="1">
      <c r="B36" s="229" t="s">
        <v>854</v>
      </c>
      <c r="C36" s="264"/>
      <c r="BA36" s="222"/>
      <c r="BB36" s="222"/>
      <c r="BC36" s="222"/>
    </row>
    <row r="37" spans="1:57" s="221" customFormat="1" ht="14.5" customHeight="1">
      <c r="B37" s="229" t="s">
        <v>823</v>
      </c>
      <c r="C37" s="265"/>
      <c r="D37" s="222"/>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row>
    <row r="38" spans="1:57" s="221" customFormat="1" ht="14.5" customHeight="1">
      <c r="B38" s="229" t="s">
        <v>824</v>
      </c>
      <c r="C38" s="26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B38" s="224"/>
      <c r="BC38" s="224"/>
      <c r="BD38" s="223"/>
      <c r="BE38" s="223"/>
    </row>
    <row r="39" spans="1:57" s="221" customFormat="1" ht="14.5" customHeight="1">
      <c r="B39" s="229" t="s">
        <v>825</v>
      </c>
      <c r="C39" s="264"/>
      <c r="D39" s="229"/>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4"/>
      <c r="BC39" s="224"/>
      <c r="BD39" s="223"/>
      <c r="BE39" s="223"/>
    </row>
    <row r="40" spans="1:57" s="221" customFormat="1" ht="14.5" customHeight="1">
      <c r="B40" s="229" t="s">
        <v>826</v>
      </c>
      <c r="C40" s="26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4"/>
      <c r="AR40" s="224"/>
      <c r="AS40" s="224"/>
      <c r="AT40" s="224"/>
      <c r="AU40" s="224"/>
      <c r="AV40" s="224"/>
      <c r="AW40" s="224"/>
      <c r="AX40" s="224"/>
      <c r="AY40" s="224"/>
      <c r="AZ40" s="224"/>
      <c r="BA40" s="224"/>
      <c r="BB40" s="224"/>
      <c r="BC40" s="224"/>
      <c r="BD40" s="223"/>
      <c r="BE40" s="223"/>
    </row>
    <row r="41" spans="1:57" s="221" customFormat="1" ht="14.5" customHeight="1">
      <c r="A41" s="229"/>
      <c r="B41" s="264"/>
      <c r="C41" s="264"/>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4"/>
      <c r="AZ41" s="224"/>
      <c r="BA41" s="224"/>
      <c r="BB41" s="224"/>
      <c r="BC41" s="224"/>
      <c r="BD41" s="223"/>
      <c r="BE41" s="223"/>
    </row>
    <row r="42" spans="1:57" s="221" customFormat="1" ht="14.5" customHeight="1">
      <c r="A42" s="229"/>
      <c r="B42" s="264"/>
      <c r="C42" s="26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4"/>
      <c r="BC42" s="224"/>
      <c r="BD42" s="223"/>
      <c r="BE42" s="223"/>
    </row>
    <row r="43" spans="1:57" s="221" customFormat="1" ht="14.5" customHeight="1">
      <c r="A43" s="229"/>
      <c r="B43" s="264"/>
      <c r="C43" s="264"/>
      <c r="D43" s="224"/>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224"/>
      <c r="AY43" s="224"/>
      <c r="AZ43" s="224"/>
      <c r="BA43" s="224"/>
      <c r="BB43" s="224"/>
      <c r="BC43" s="224"/>
      <c r="BD43" s="223"/>
      <c r="BE43" s="223"/>
    </row>
    <row r="44" spans="1:57" s="221" customFormat="1" ht="14.5" customHeight="1">
      <c r="A44" s="229"/>
      <c r="B44" s="264"/>
      <c r="C44" s="264"/>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4"/>
      <c r="AY44" s="224"/>
      <c r="AZ44" s="224"/>
      <c r="BA44" s="224"/>
      <c r="BB44" s="224"/>
      <c r="BC44" s="224"/>
      <c r="BD44" s="223"/>
      <c r="BE44" s="223"/>
    </row>
    <row r="45" spans="1:57" s="221" customFormat="1" ht="14.5" customHeight="1">
      <c r="A45" s="229"/>
      <c r="B45" s="264"/>
      <c r="C45" s="264"/>
      <c r="D45" s="224"/>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3"/>
      <c r="BE45" s="223"/>
    </row>
    <row r="46" spans="1:57" s="221" customFormat="1" ht="14.5" customHeight="1">
      <c r="A46" s="229"/>
      <c r="B46" s="264"/>
      <c r="C46" s="264"/>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4"/>
      <c r="BC46" s="224"/>
      <c r="BD46" s="223"/>
      <c r="BE46" s="223"/>
    </row>
    <row r="47" spans="1:57" s="221" customFormat="1" ht="4.5" customHeight="1">
      <c r="A47" s="229"/>
      <c r="B47" s="264"/>
      <c r="C47" s="264"/>
      <c r="D47" s="224"/>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224"/>
      <c r="AY47" s="224"/>
      <c r="AZ47" s="224"/>
      <c r="BA47" s="224"/>
      <c r="BB47" s="224"/>
      <c r="BC47" s="224"/>
      <c r="BD47" s="223"/>
      <c r="BE47" s="223"/>
    </row>
    <row r="48" spans="1:57" s="221" customFormat="1" ht="4.5" customHeight="1">
      <c r="BB48" s="224"/>
      <c r="BC48" s="224"/>
      <c r="BD48" s="224"/>
      <c r="BE48" s="224"/>
    </row>
    <row r="49" ht="13.5" customHeight="1"/>
    <row r="50" ht="13.5" customHeight="1"/>
    <row r="51" ht="13.5" customHeight="1"/>
    <row r="52" ht="13.5" customHeight="1"/>
    <row r="53" ht="13.5" customHeight="1"/>
    <row r="54" ht="13.5" customHeight="1"/>
    <row r="55" ht="13.5" customHeight="1"/>
    <row r="56" ht="13.5" customHeight="1"/>
  </sheetData>
  <mergeCells count="182">
    <mergeCell ref="B35:AS35"/>
    <mergeCell ref="K18:O18"/>
    <mergeCell ref="P22:U22"/>
    <mergeCell ref="P20:U20"/>
    <mergeCell ref="AI30:AJ30"/>
    <mergeCell ref="AL30:AM30"/>
    <mergeCell ref="AO30:AP30"/>
    <mergeCell ref="AR30:AS30"/>
    <mergeCell ref="AI31:AJ31"/>
    <mergeCell ref="AL31:AM31"/>
    <mergeCell ref="AO31:AP31"/>
    <mergeCell ref="K22:O22"/>
    <mergeCell ref="G21:H21"/>
    <mergeCell ref="I21:J21"/>
    <mergeCell ref="B20:F20"/>
    <mergeCell ref="G20:H20"/>
    <mergeCell ref="I20:J20"/>
    <mergeCell ref="AF32:AG32"/>
    <mergeCell ref="AF29:AG29"/>
    <mergeCell ref="AF30:AG30"/>
    <mergeCell ref="AF31:AG31"/>
    <mergeCell ref="K24:O24"/>
    <mergeCell ref="N32:O32"/>
    <mergeCell ref="L32:M32"/>
    <mergeCell ref="B29:F32"/>
    <mergeCell ref="P23:U23"/>
    <mergeCell ref="BA23:BD23"/>
    <mergeCell ref="B25:F25"/>
    <mergeCell ref="G25:H25"/>
    <mergeCell ref="I25:J25"/>
    <mergeCell ref="P25:U25"/>
    <mergeCell ref="BA25:BD25"/>
    <mergeCell ref="K25:O25"/>
    <mergeCell ref="AC30:AD30"/>
    <mergeCell ref="AL32:AM32"/>
    <mergeCell ref="AO32:AP32"/>
    <mergeCell ref="B24:F24"/>
    <mergeCell ref="G24:H24"/>
    <mergeCell ref="I24:J24"/>
    <mergeCell ref="P24:U24"/>
    <mergeCell ref="BA24:BD24"/>
    <mergeCell ref="AR31:AS31"/>
    <mergeCell ref="AC31:AD31"/>
    <mergeCell ref="AC32:AD32"/>
    <mergeCell ref="AI32:AJ32"/>
    <mergeCell ref="AC29:AD29"/>
    <mergeCell ref="AR32:AS32"/>
    <mergeCell ref="N30:O30"/>
    <mergeCell ref="BA9:BD9"/>
    <mergeCell ref="AX6:AX8"/>
    <mergeCell ref="AY6:AY8"/>
    <mergeCell ref="AZ6:AZ8"/>
    <mergeCell ref="BA6:BD8"/>
    <mergeCell ref="BA10:BD10"/>
    <mergeCell ref="AI29:AJ29"/>
    <mergeCell ref="AL29:AM29"/>
    <mergeCell ref="AO29:AP29"/>
    <mergeCell ref="BA11:BD11"/>
    <mergeCell ref="BA18:BD18"/>
    <mergeCell ref="AR29:AS29"/>
    <mergeCell ref="BA22:BD22"/>
    <mergeCell ref="AJ6:AP6"/>
    <mergeCell ref="AQ6:AW6"/>
    <mergeCell ref="BA12:BD12"/>
    <mergeCell ref="BA15:BD15"/>
    <mergeCell ref="BA16:BD16"/>
    <mergeCell ref="BA13:BD13"/>
    <mergeCell ref="BA14:BD14"/>
    <mergeCell ref="P10:U10"/>
    <mergeCell ref="B6:F8"/>
    <mergeCell ref="G6:H8"/>
    <mergeCell ref="I6:J8"/>
    <mergeCell ref="B3:C3"/>
    <mergeCell ref="B15:F15"/>
    <mergeCell ref="G15:H15"/>
    <mergeCell ref="I15:J15"/>
    <mergeCell ref="P12:U12"/>
    <mergeCell ref="K15:O15"/>
    <mergeCell ref="K6:O8"/>
    <mergeCell ref="Q3:AA3"/>
    <mergeCell ref="Q4:S4"/>
    <mergeCell ref="W4:X4"/>
    <mergeCell ref="B14:F14"/>
    <mergeCell ref="G14:H14"/>
    <mergeCell ref="I14:J14"/>
    <mergeCell ref="P14:U14"/>
    <mergeCell ref="B13:F13"/>
    <mergeCell ref="G13:H13"/>
    <mergeCell ref="I13:J13"/>
    <mergeCell ref="P13:U13"/>
    <mergeCell ref="N31:O31"/>
    <mergeCell ref="L29:M29"/>
    <mergeCell ref="L30:M30"/>
    <mergeCell ref="L31:M31"/>
    <mergeCell ref="P29:Q29"/>
    <mergeCell ref="P30:Q30"/>
    <mergeCell ref="P31:Q31"/>
    <mergeCell ref="S29:U29"/>
    <mergeCell ref="S30:U30"/>
    <mergeCell ref="S31:U31"/>
    <mergeCell ref="AQ1:AZ1"/>
    <mergeCell ref="AQ2:AZ2"/>
    <mergeCell ref="Z1:AA1"/>
    <mergeCell ref="N29:O29"/>
    <mergeCell ref="B26:U26"/>
    <mergeCell ref="B27:U27"/>
    <mergeCell ref="B28:U28"/>
    <mergeCell ref="W29:X29"/>
    <mergeCell ref="K13:O13"/>
    <mergeCell ref="K14:O14"/>
    <mergeCell ref="K16:O16"/>
    <mergeCell ref="AD1:AF1"/>
    <mergeCell ref="K12:O12"/>
    <mergeCell ref="B1:T2"/>
    <mergeCell ref="AC6:AI6"/>
    <mergeCell ref="B9:F9"/>
    <mergeCell ref="G9:H9"/>
    <mergeCell ref="I9:J9"/>
    <mergeCell ref="P9:U9"/>
    <mergeCell ref="B11:F11"/>
    <mergeCell ref="G11:H11"/>
    <mergeCell ref="I11:J11"/>
    <mergeCell ref="P11:U11"/>
    <mergeCell ref="D4:E4"/>
    <mergeCell ref="W34:Z34"/>
    <mergeCell ref="BA17:BD17"/>
    <mergeCell ref="R34:V34"/>
    <mergeCell ref="AH33:AK33"/>
    <mergeCell ref="AX26:BD28"/>
    <mergeCell ref="BA20:BD20"/>
    <mergeCell ref="B21:F21"/>
    <mergeCell ref="P21:U21"/>
    <mergeCell ref="BA21:BD21"/>
    <mergeCell ref="B19:F19"/>
    <mergeCell ref="G19:H19"/>
    <mergeCell ref="I19:J19"/>
    <mergeCell ref="P19:U19"/>
    <mergeCell ref="BA19:BD19"/>
    <mergeCell ref="K17:O17"/>
    <mergeCell ref="K19:O19"/>
    <mergeCell ref="K20:O20"/>
    <mergeCell ref="K21:O21"/>
    <mergeCell ref="K23:O23"/>
    <mergeCell ref="B23:F23"/>
    <mergeCell ref="G23:H23"/>
    <mergeCell ref="I23:J23"/>
    <mergeCell ref="B18:F18"/>
    <mergeCell ref="G18:H18"/>
    <mergeCell ref="W31:X31"/>
    <mergeCell ref="W32:X32"/>
    <mergeCell ref="Z29:AA29"/>
    <mergeCell ref="Z30:AA30"/>
    <mergeCell ref="Z31:AA31"/>
    <mergeCell ref="Z32:AA32"/>
    <mergeCell ref="P17:U17"/>
    <mergeCell ref="W30:X30"/>
    <mergeCell ref="P32:Q32"/>
    <mergeCell ref="S32:U32"/>
    <mergeCell ref="I18:J18"/>
    <mergeCell ref="P18:U18"/>
    <mergeCell ref="P15:U15"/>
    <mergeCell ref="P6:U8"/>
    <mergeCell ref="V6:AB6"/>
    <mergeCell ref="B17:F17"/>
    <mergeCell ref="G17:H17"/>
    <mergeCell ref="I17:J17"/>
    <mergeCell ref="B22:F22"/>
    <mergeCell ref="G22:H22"/>
    <mergeCell ref="I22:J22"/>
    <mergeCell ref="K9:O9"/>
    <mergeCell ref="K10:O10"/>
    <mergeCell ref="K11:O11"/>
    <mergeCell ref="B12:F12"/>
    <mergeCell ref="G12:H12"/>
    <mergeCell ref="I12:J12"/>
    <mergeCell ref="B16:F16"/>
    <mergeCell ref="G16:H16"/>
    <mergeCell ref="I16:J16"/>
    <mergeCell ref="P16:U16"/>
    <mergeCell ref="B10:F10"/>
    <mergeCell ref="G10:H10"/>
    <mergeCell ref="I10:J10"/>
  </mergeCells>
  <phoneticPr fontId="3"/>
  <dataValidations count="7">
    <dataValidation type="list" allowBlank="1" showInputMessage="1" showErrorMessage="1" sqref="I9:J25" xr:uid="{00000000-0002-0000-0800-000000000000}">
      <formula1>"正社員,パート社員,契約社員,派遣社員,"</formula1>
    </dataValidation>
    <dataValidation type="list" allowBlank="1" showInputMessage="1" showErrorMessage="1" sqref="G9:H25" xr:uid="{00000000-0002-0000-0800-000001000000}">
      <formula1>"常勤専従,常勤兼務,非常勤専従,非常勤兼務,"</formula1>
    </dataValidation>
    <dataValidation type="list" allowBlank="1" showInputMessage="1" showErrorMessage="1" sqref="K11:O12" xr:uid="{D2254F7B-1B58-40F1-9FC4-20B94339B8F7}">
      <formula1>"社会福祉士,社会福祉主事任用資格,精神保健福祉士,介護福祉士,介護支援専門員,その他保健医療福祉について１年以上の実務経験を有する者"</formula1>
    </dataValidation>
    <dataValidation type="list" allowBlank="1" showInputMessage="1" showErrorMessage="1" sqref="K17:O18" xr:uid="{020388E0-3768-44B4-9B1E-452B5BA7D66C}">
      <formula1>"理学療法士,作業療法士,言語聴覚士,看護師又は准看護師,柔道整復師,あん摩マッサージ師,はり師又はきゅう師"</formula1>
    </dataValidation>
    <dataValidation type="list" allowBlank="1" showInputMessage="1" showErrorMessage="1" sqref="K9:O9" xr:uid="{4289C3A6-8B81-4A24-9377-D466A692B859}">
      <formula1>"選択してください,認知症対応型サービス事業管理者研修,その他,なし"</formula1>
    </dataValidation>
    <dataValidation type="list" allowBlank="1" showInputMessage="1" showErrorMessage="1" sqref="K10:O10" xr:uid="{8877DE8E-76B0-456A-AD40-861447B2CCA5}">
      <formula1>"選択してください,社会福祉士,社会福祉主事任用資格,精神保健福祉士,介護福祉士,介護支援専門員,その他保健医療福祉について１年以上の実務経験を有する者"</formula1>
    </dataValidation>
    <dataValidation type="list" allowBlank="1" showInputMessage="1" showErrorMessage="1" sqref="K16:O16" xr:uid="{1CCD0414-8962-4478-B208-8B412B3AF366}">
      <formula1>"選択してください,理学療法士,作業療法士,言語聴覚士,看護師又は准看護師,柔道整復師,あん摩マッサージ師,はり師又はきゅう師"</formula1>
    </dataValidation>
  </dataValidations>
  <pageMargins left="3.937007874015748E-2" right="3.937007874015748E-2" top="0" bottom="0" header="0.11811023622047245" footer="0.11811023622047245"/>
  <pageSetup paperSize="9" scale="82" fitToHeight="0" orientation="landscape" r:id="rId1"/>
  <headerFooter alignWithMargins="0">
    <oddFooter>&amp;L（&amp;A）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pageSetUpPr fitToPage="1"/>
  </sheetPr>
  <dimension ref="A1:AD373"/>
  <sheetViews>
    <sheetView view="pageBreakPreview" zoomScale="120" zoomScaleNormal="100" zoomScaleSheetLayoutView="120" workbookViewId="0">
      <selection activeCell="AA47" sqref="AA47"/>
    </sheetView>
  </sheetViews>
  <sheetFormatPr defaultColWidth="9" defaultRowHeight="12"/>
  <cols>
    <col min="1" max="1" width="0.33203125" style="156" customWidth="1"/>
    <col min="2" max="27" width="3.58203125" style="156" customWidth="1"/>
    <col min="28" max="28" width="3.08203125" style="156" hidden="1" customWidth="1"/>
    <col min="29" max="33" width="3.08203125" style="156" customWidth="1"/>
    <col min="34" max="34" width="2.58203125" style="156" customWidth="1"/>
    <col min="35" max="16384" width="9" style="156"/>
  </cols>
  <sheetData>
    <row r="1" spans="2:30" s="155" customFormat="1" ht="22.5" customHeight="1">
      <c r="B1" s="805" t="s">
        <v>408</v>
      </c>
      <c r="C1" s="805"/>
      <c r="D1" s="805"/>
      <c r="E1" s="805"/>
      <c r="F1" s="805"/>
      <c r="G1" s="805"/>
      <c r="H1" s="805"/>
      <c r="I1" s="805"/>
      <c r="J1" s="805"/>
      <c r="K1" s="805"/>
      <c r="L1" s="805"/>
      <c r="M1" s="805"/>
      <c r="N1" s="805"/>
      <c r="O1" s="805"/>
      <c r="P1" s="805"/>
      <c r="Q1" s="805"/>
      <c r="R1" s="805"/>
      <c r="S1" s="805"/>
      <c r="T1" s="805"/>
      <c r="U1" s="805"/>
      <c r="V1" s="805"/>
      <c r="W1" s="805"/>
      <c r="X1" s="805"/>
      <c r="Y1" s="805"/>
      <c r="Z1" s="154"/>
    </row>
    <row r="2" spans="2:30" ht="4.5" hidden="1" customHeight="1"/>
    <row r="3" spans="2:30" ht="17.25" hidden="1" customHeight="1">
      <c r="B3" s="130" t="s">
        <v>409</v>
      </c>
    </row>
    <row r="4" spans="2:30" ht="18" hidden="1" customHeight="1">
      <c r="B4" s="771" t="s">
        <v>410</v>
      </c>
      <c r="C4" s="476"/>
      <c r="D4" s="476"/>
      <c r="E4" s="477"/>
      <c r="F4" s="157" t="s">
        <v>411</v>
      </c>
      <c r="G4" s="158" t="s">
        <v>412</v>
      </c>
      <c r="H4" s="158" t="s">
        <v>413</v>
      </c>
      <c r="I4" s="158" t="s">
        <v>414</v>
      </c>
      <c r="J4" s="158" t="s">
        <v>415</v>
      </c>
      <c r="K4" s="158" t="s">
        <v>416</v>
      </c>
      <c r="L4" s="158" t="s">
        <v>417</v>
      </c>
      <c r="M4" s="159" t="s">
        <v>418</v>
      </c>
      <c r="N4" s="771" t="s">
        <v>419</v>
      </c>
      <c r="O4" s="476"/>
      <c r="P4" s="476"/>
      <c r="Q4" s="476"/>
      <c r="R4" s="477"/>
      <c r="S4" s="160"/>
      <c r="T4" s="160"/>
      <c r="U4" s="160"/>
      <c r="V4" s="160"/>
      <c r="W4" s="160"/>
      <c r="X4" s="152"/>
    </row>
    <row r="5" spans="2:30" ht="18" hidden="1" customHeight="1">
      <c r="B5" s="481"/>
      <c r="C5" s="482"/>
      <c r="D5" s="482"/>
      <c r="E5" s="483"/>
      <c r="F5" s="161"/>
      <c r="G5" s="162"/>
      <c r="H5" s="162"/>
      <c r="I5" s="162"/>
      <c r="J5" s="162"/>
      <c r="K5" s="162"/>
      <c r="L5" s="162"/>
      <c r="M5" s="163"/>
      <c r="N5" s="481"/>
      <c r="O5" s="482"/>
      <c r="P5" s="482"/>
      <c r="Q5" s="482"/>
      <c r="R5" s="483"/>
      <c r="S5" s="164"/>
      <c r="T5" s="165"/>
      <c r="U5" s="165"/>
      <c r="V5" s="165"/>
      <c r="W5" s="165"/>
      <c r="X5" s="166"/>
    </row>
    <row r="6" spans="2:30" ht="18" hidden="1" customHeight="1">
      <c r="B6" s="771" t="s">
        <v>420</v>
      </c>
      <c r="C6" s="476"/>
      <c r="D6" s="476"/>
      <c r="E6" s="477"/>
      <c r="F6" s="608" t="s">
        <v>421</v>
      </c>
      <c r="G6" s="609"/>
      <c r="H6" s="167"/>
      <c r="I6" s="168"/>
      <c r="J6" s="168"/>
      <c r="K6" s="169" t="s">
        <v>422</v>
      </c>
      <c r="L6" s="168"/>
      <c r="M6" s="168"/>
      <c r="N6" s="170"/>
      <c r="O6" s="608" t="s">
        <v>423</v>
      </c>
      <c r="P6" s="609"/>
      <c r="Q6" s="167"/>
      <c r="R6" s="168"/>
      <c r="S6" s="168"/>
      <c r="T6" s="169" t="s">
        <v>422</v>
      </c>
      <c r="U6" s="168"/>
      <c r="V6" s="165"/>
      <c r="W6" s="166"/>
    </row>
    <row r="7" spans="2:30" ht="18" hidden="1" customHeight="1">
      <c r="B7" s="478"/>
      <c r="C7" s="806"/>
      <c r="D7" s="806"/>
      <c r="E7" s="480"/>
      <c r="F7" s="771" t="s">
        <v>424</v>
      </c>
      <c r="G7" s="773"/>
      <c r="H7" s="171"/>
      <c r="I7" s="160"/>
      <c r="J7" s="160"/>
      <c r="K7" s="172" t="s">
        <v>422</v>
      </c>
      <c r="L7" s="160"/>
      <c r="M7" s="160"/>
      <c r="N7" s="152"/>
      <c r="O7" s="171"/>
      <c r="P7" s="160"/>
      <c r="Q7" s="173"/>
      <c r="R7" s="173"/>
      <c r="S7" s="173"/>
      <c r="T7" s="173"/>
      <c r="U7" s="173"/>
      <c r="V7" s="173"/>
      <c r="W7" s="173"/>
      <c r="X7" s="173"/>
      <c r="Y7" s="173"/>
      <c r="Z7" s="173"/>
      <c r="AA7" s="173"/>
      <c r="AB7" s="173"/>
      <c r="AC7" s="173"/>
    </row>
    <row r="8" spans="2:30" ht="23.25" hidden="1" customHeight="1">
      <c r="B8" s="807" t="s">
        <v>425</v>
      </c>
      <c r="C8" s="807"/>
      <c r="D8" s="807"/>
      <c r="E8" s="807"/>
      <c r="F8" s="606" t="s">
        <v>426</v>
      </c>
      <c r="G8" s="606"/>
      <c r="H8" s="606"/>
      <c r="I8" s="606"/>
      <c r="J8" s="606"/>
      <c r="K8" s="606"/>
      <c r="L8" s="606"/>
      <c r="M8" s="606"/>
      <c r="N8" s="606"/>
      <c r="O8" s="606" t="s">
        <v>427</v>
      </c>
      <c r="P8" s="606"/>
      <c r="Q8" s="606"/>
      <c r="R8" s="606"/>
      <c r="S8" s="606"/>
      <c r="T8" s="606"/>
      <c r="U8" s="606"/>
      <c r="V8" s="606"/>
      <c r="W8" s="606"/>
      <c r="X8" s="173"/>
      <c r="Y8" s="173"/>
      <c r="Z8" s="173"/>
      <c r="AA8" s="173"/>
      <c r="AB8" s="173"/>
      <c r="AC8" s="173"/>
    </row>
    <row r="9" spans="2:30" ht="28.5" hidden="1" customHeight="1">
      <c r="B9" s="174"/>
      <c r="C9" s="174"/>
      <c r="D9" s="174"/>
      <c r="E9" s="174"/>
      <c r="F9" s="163"/>
      <c r="G9" s="163"/>
      <c r="H9" s="163"/>
      <c r="I9" s="163"/>
      <c r="J9" s="163"/>
      <c r="K9" s="163"/>
      <c r="L9" s="163"/>
      <c r="M9" s="163"/>
      <c r="N9" s="163"/>
      <c r="O9" s="163"/>
      <c r="P9" s="163"/>
      <c r="Q9" s="163"/>
      <c r="R9" s="163"/>
      <c r="S9" s="163"/>
      <c r="T9" s="163"/>
      <c r="U9" s="163"/>
      <c r="V9" s="163"/>
      <c r="W9" s="163"/>
      <c r="X9" s="173"/>
      <c r="Y9" s="173"/>
      <c r="Z9" s="173"/>
      <c r="AA9" s="173"/>
      <c r="AB9" s="173"/>
      <c r="AC9" s="173"/>
    </row>
    <row r="10" spans="2:30" ht="17.25" hidden="1" customHeight="1">
      <c r="B10" s="130" t="s">
        <v>428</v>
      </c>
      <c r="C10" s="175"/>
      <c r="D10" s="176"/>
      <c r="E10" s="176"/>
      <c r="F10" s="176"/>
      <c r="G10" s="176"/>
      <c r="R10" s="177"/>
      <c r="S10" s="177"/>
      <c r="T10" s="177"/>
      <c r="U10" s="177"/>
      <c r="V10" s="177"/>
      <c r="W10" s="177"/>
      <c r="X10" s="177"/>
      <c r="Y10" s="177"/>
      <c r="Z10" s="178"/>
      <c r="AA10" s="178"/>
      <c r="AB10" s="178"/>
      <c r="AC10" s="178"/>
      <c r="AD10" s="178"/>
    </row>
    <row r="11" spans="2:30" ht="34" hidden="1" customHeight="1">
      <c r="B11" s="793" t="s">
        <v>429</v>
      </c>
      <c r="C11" s="794"/>
      <c r="D11" s="795"/>
      <c r="E11" s="796" t="s">
        <v>430</v>
      </c>
      <c r="F11" s="797"/>
      <c r="G11" s="797"/>
      <c r="H11" s="798"/>
      <c r="I11" s="796" t="s">
        <v>431</v>
      </c>
      <c r="J11" s="794"/>
      <c r="K11" s="795"/>
      <c r="L11" s="799" t="s">
        <v>432</v>
      </c>
      <c r="M11" s="800"/>
      <c r="N11" s="801"/>
      <c r="O11" s="802" t="s">
        <v>433</v>
      </c>
      <c r="P11" s="803"/>
      <c r="Q11" s="803"/>
      <c r="R11" s="804"/>
      <c r="S11" s="796" t="s">
        <v>434</v>
      </c>
      <c r="T11" s="797"/>
      <c r="U11" s="797"/>
      <c r="V11" s="798"/>
      <c r="W11" s="796" t="s">
        <v>435</v>
      </c>
      <c r="X11" s="797"/>
      <c r="Y11" s="798"/>
      <c r="AB11" s="179"/>
    </row>
    <row r="12" spans="2:30" ht="15" hidden="1" customHeight="1">
      <c r="B12" s="771"/>
      <c r="C12" s="772"/>
      <c r="D12" s="773"/>
      <c r="E12" s="776"/>
      <c r="F12" s="776"/>
      <c r="G12" s="776"/>
      <c r="H12" s="776"/>
      <c r="I12" s="777"/>
      <c r="J12" s="778"/>
      <c r="K12" s="778"/>
      <c r="L12" s="777"/>
      <c r="M12" s="778"/>
      <c r="N12" s="780"/>
      <c r="O12" s="781"/>
      <c r="P12" s="782"/>
      <c r="Q12" s="782"/>
      <c r="R12" s="783"/>
      <c r="S12" s="787"/>
      <c r="T12" s="788"/>
      <c r="U12" s="788"/>
      <c r="V12" s="789"/>
      <c r="W12" s="765" t="s">
        <v>436</v>
      </c>
      <c r="X12" s="766"/>
      <c r="Y12" s="767"/>
      <c r="Z12" s="180"/>
      <c r="AA12" s="173"/>
      <c r="AB12" s="156" t="s">
        <v>437</v>
      </c>
    </row>
    <row r="13" spans="2:30" ht="15" hidden="1" customHeight="1">
      <c r="B13" s="665"/>
      <c r="C13" s="774"/>
      <c r="D13" s="775"/>
      <c r="E13" s="776"/>
      <c r="F13" s="776"/>
      <c r="G13" s="776"/>
      <c r="H13" s="776"/>
      <c r="I13" s="779"/>
      <c r="J13" s="778"/>
      <c r="K13" s="778"/>
      <c r="L13" s="779"/>
      <c r="M13" s="778"/>
      <c r="N13" s="780"/>
      <c r="O13" s="784"/>
      <c r="P13" s="785"/>
      <c r="Q13" s="785"/>
      <c r="R13" s="786"/>
      <c r="S13" s="790"/>
      <c r="T13" s="791"/>
      <c r="U13" s="791"/>
      <c r="V13" s="792"/>
      <c r="W13" s="768"/>
      <c r="X13" s="769"/>
      <c r="Y13" s="770"/>
      <c r="Z13" s="173"/>
      <c r="AA13" s="173"/>
      <c r="AB13" s="156" t="s">
        <v>438</v>
      </c>
    </row>
    <row r="14" spans="2:30" ht="15" hidden="1" customHeight="1">
      <c r="B14" s="771"/>
      <c r="C14" s="772"/>
      <c r="D14" s="773"/>
      <c r="E14" s="776"/>
      <c r="F14" s="776"/>
      <c r="G14" s="776"/>
      <c r="H14" s="776"/>
      <c r="I14" s="777"/>
      <c r="J14" s="778"/>
      <c r="K14" s="778"/>
      <c r="L14" s="777"/>
      <c r="M14" s="778"/>
      <c r="N14" s="780"/>
      <c r="O14" s="781"/>
      <c r="P14" s="782"/>
      <c r="Q14" s="782"/>
      <c r="R14" s="783"/>
      <c r="S14" s="787"/>
      <c r="T14" s="788"/>
      <c r="U14" s="788"/>
      <c r="V14" s="789"/>
      <c r="W14" s="765" t="s">
        <v>436</v>
      </c>
      <c r="X14" s="766"/>
      <c r="Y14" s="767"/>
      <c r="Z14" s="181"/>
      <c r="AA14" s="173"/>
      <c r="AB14" s="156" t="s">
        <v>439</v>
      </c>
    </row>
    <row r="15" spans="2:30" ht="15" hidden="1" customHeight="1">
      <c r="B15" s="665"/>
      <c r="C15" s="774"/>
      <c r="D15" s="775"/>
      <c r="E15" s="776"/>
      <c r="F15" s="776"/>
      <c r="G15" s="776"/>
      <c r="H15" s="776"/>
      <c r="I15" s="779"/>
      <c r="J15" s="778"/>
      <c r="K15" s="778"/>
      <c r="L15" s="779"/>
      <c r="M15" s="778"/>
      <c r="N15" s="780"/>
      <c r="O15" s="784"/>
      <c r="P15" s="785"/>
      <c r="Q15" s="785"/>
      <c r="R15" s="786"/>
      <c r="S15" s="790"/>
      <c r="T15" s="791"/>
      <c r="U15" s="791"/>
      <c r="V15" s="792"/>
      <c r="W15" s="768"/>
      <c r="X15" s="769"/>
      <c r="Y15" s="770"/>
      <c r="Z15" s="173"/>
      <c r="AA15" s="173"/>
      <c r="AB15" s="156" t="s">
        <v>440</v>
      </c>
    </row>
    <row r="16" spans="2:30" ht="15" hidden="1" customHeight="1">
      <c r="B16" s="771"/>
      <c r="C16" s="772"/>
      <c r="D16" s="773"/>
      <c r="E16" s="776"/>
      <c r="F16" s="776"/>
      <c r="G16" s="776"/>
      <c r="H16" s="776"/>
      <c r="I16" s="777"/>
      <c r="J16" s="778"/>
      <c r="K16" s="778"/>
      <c r="L16" s="777"/>
      <c r="M16" s="778"/>
      <c r="N16" s="780"/>
      <c r="O16" s="781"/>
      <c r="P16" s="782"/>
      <c r="Q16" s="782"/>
      <c r="R16" s="783"/>
      <c r="S16" s="787"/>
      <c r="T16" s="788"/>
      <c r="U16" s="788"/>
      <c r="V16" s="789"/>
      <c r="W16" s="765" t="s">
        <v>436</v>
      </c>
      <c r="X16" s="766"/>
      <c r="Y16" s="767"/>
      <c r="Z16" s="181"/>
      <c r="AA16" s="173"/>
    </row>
    <row r="17" spans="2:28" ht="15" hidden="1" customHeight="1">
      <c r="B17" s="665"/>
      <c r="C17" s="774"/>
      <c r="D17" s="775"/>
      <c r="E17" s="776"/>
      <c r="F17" s="776"/>
      <c r="G17" s="776"/>
      <c r="H17" s="776"/>
      <c r="I17" s="779"/>
      <c r="J17" s="778"/>
      <c r="K17" s="778"/>
      <c r="L17" s="779"/>
      <c r="M17" s="778"/>
      <c r="N17" s="780"/>
      <c r="O17" s="784"/>
      <c r="P17" s="785"/>
      <c r="Q17" s="785"/>
      <c r="R17" s="786"/>
      <c r="S17" s="790"/>
      <c r="T17" s="791"/>
      <c r="U17" s="791"/>
      <c r="V17" s="792"/>
      <c r="W17" s="768"/>
      <c r="X17" s="769"/>
      <c r="Y17" s="770"/>
      <c r="Z17" s="173"/>
      <c r="AA17" s="173"/>
    </row>
    <row r="18" spans="2:28" ht="15" hidden="1" customHeight="1">
      <c r="B18" s="771"/>
      <c r="C18" s="772"/>
      <c r="D18" s="773"/>
      <c r="E18" s="776"/>
      <c r="F18" s="776"/>
      <c r="G18" s="776"/>
      <c r="H18" s="776"/>
      <c r="I18" s="777"/>
      <c r="J18" s="778"/>
      <c r="K18" s="778"/>
      <c r="L18" s="777"/>
      <c r="M18" s="778"/>
      <c r="N18" s="780"/>
      <c r="O18" s="781"/>
      <c r="P18" s="782"/>
      <c r="Q18" s="782"/>
      <c r="R18" s="783"/>
      <c r="S18" s="787"/>
      <c r="T18" s="788"/>
      <c r="U18" s="788"/>
      <c r="V18" s="789"/>
      <c r="W18" s="765" t="s">
        <v>436</v>
      </c>
      <c r="X18" s="766"/>
      <c r="Y18" s="767"/>
      <c r="Z18" s="181"/>
      <c r="AA18" s="173"/>
    </row>
    <row r="19" spans="2:28" ht="15" hidden="1" customHeight="1">
      <c r="B19" s="665"/>
      <c r="C19" s="774"/>
      <c r="D19" s="775"/>
      <c r="E19" s="776"/>
      <c r="F19" s="776"/>
      <c r="G19" s="776"/>
      <c r="H19" s="776"/>
      <c r="I19" s="779"/>
      <c r="J19" s="778"/>
      <c r="K19" s="778"/>
      <c r="L19" s="779"/>
      <c r="M19" s="778"/>
      <c r="N19" s="780"/>
      <c r="O19" s="784"/>
      <c r="P19" s="785"/>
      <c r="Q19" s="785"/>
      <c r="R19" s="786"/>
      <c r="S19" s="790"/>
      <c r="T19" s="791"/>
      <c r="U19" s="791"/>
      <c r="V19" s="792"/>
      <c r="W19" s="768"/>
      <c r="X19" s="769"/>
      <c r="Y19" s="770"/>
      <c r="Z19" s="173"/>
      <c r="AA19" s="173"/>
    </row>
    <row r="20" spans="2:28" ht="15" hidden="1" customHeight="1">
      <c r="B20" s="771"/>
      <c r="C20" s="772"/>
      <c r="D20" s="773"/>
      <c r="E20" s="776"/>
      <c r="F20" s="776"/>
      <c r="G20" s="776"/>
      <c r="H20" s="776"/>
      <c r="I20" s="777"/>
      <c r="J20" s="778"/>
      <c r="K20" s="778"/>
      <c r="L20" s="777"/>
      <c r="M20" s="778"/>
      <c r="N20" s="780"/>
      <c r="O20" s="781"/>
      <c r="P20" s="782"/>
      <c r="Q20" s="782"/>
      <c r="R20" s="783"/>
      <c r="S20" s="787"/>
      <c r="T20" s="788"/>
      <c r="U20" s="788"/>
      <c r="V20" s="789"/>
      <c r="W20" s="765" t="s">
        <v>436</v>
      </c>
      <c r="X20" s="766"/>
      <c r="Y20" s="767"/>
      <c r="Z20" s="180"/>
      <c r="AA20" s="173"/>
    </row>
    <row r="21" spans="2:28" ht="15" hidden="1" customHeight="1">
      <c r="B21" s="665"/>
      <c r="C21" s="774"/>
      <c r="D21" s="775"/>
      <c r="E21" s="776"/>
      <c r="F21" s="776"/>
      <c r="G21" s="776"/>
      <c r="H21" s="776"/>
      <c r="I21" s="779"/>
      <c r="J21" s="778"/>
      <c r="K21" s="778"/>
      <c r="L21" s="779"/>
      <c r="M21" s="778"/>
      <c r="N21" s="780"/>
      <c r="O21" s="784"/>
      <c r="P21" s="785"/>
      <c r="Q21" s="785"/>
      <c r="R21" s="786"/>
      <c r="S21" s="790"/>
      <c r="T21" s="791"/>
      <c r="U21" s="791"/>
      <c r="V21" s="792"/>
      <c r="W21" s="768"/>
      <c r="X21" s="769"/>
      <c r="Y21" s="770"/>
      <c r="Z21" s="173"/>
      <c r="AA21" s="173"/>
    </row>
    <row r="22" spans="2:28" ht="15" hidden="1" customHeight="1">
      <c r="B22" s="771"/>
      <c r="C22" s="772"/>
      <c r="D22" s="773"/>
      <c r="E22" s="776"/>
      <c r="F22" s="776"/>
      <c r="G22" s="776"/>
      <c r="H22" s="776"/>
      <c r="I22" s="777"/>
      <c r="J22" s="778"/>
      <c r="K22" s="778"/>
      <c r="L22" s="777"/>
      <c r="M22" s="778"/>
      <c r="N22" s="780"/>
      <c r="O22" s="781"/>
      <c r="P22" s="782"/>
      <c r="Q22" s="782"/>
      <c r="R22" s="783"/>
      <c r="S22" s="787"/>
      <c r="T22" s="788"/>
      <c r="U22" s="788"/>
      <c r="V22" s="789"/>
      <c r="W22" s="765" t="s">
        <v>436</v>
      </c>
      <c r="X22" s="766"/>
      <c r="Y22" s="767"/>
      <c r="Z22" s="180"/>
      <c r="AA22" s="173"/>
    </row>
    <row r="23" spans="2:28" ht="15" hidden="1" customHeight="1">
      <c r="B23" s="665"/>
      <c r="C23" s="774"/>
      <c r="D23" s="775"/>
      <c r="E23" s="776"/>
      <c r="F23" s="776"/>
      <c r="G23" s="776"/>
      <c r="H23" s="776"/>
      <c r="I23" s="779"/>
      <c r="J23" s="778"/>
      <c r="K23" s="778"/>
      <c r="L23" s="779"/>
      <c r="M23" s="778"/>
      <c r="N23" s="780"/>
      <c r="O23" s="784"/>
      <c r="P23" s="785"/>
      <c r="Q23" s="785"/>
      <c r="R23" s="786"/>
      <c r="S23" s="790"/>
      <c r="T23" s="791"/>
      <c r="U23" s="791"/>
      <c r="V23" s="792"/>
      <c r="W23" s="768"/>
      <c r="X23" s="769"/>
      <c r="Y23" s="770"/>
      <c r="Z23" s="173"/>
      <c r="AA23" s="173"/>
    </row>
    <row r="24" spans="2:28" ht="15" hidden="1" customHeight="1">
      <c r="B24" s="771"/>
      <c r="C24" s="772"/>
      <c r="D24" s="773"/>
      <c r="E24" s="776"/>
      <c r="F24" s="776"/>
      <c r="G24" s="776"/>
      <c r="H24" s="776"/>
      <c r="I24" s="777"/>
      <c r="J24" s="778"/>
      <c r="K24" s="778"/>
      <c r="L24" s="777"/>
      <c r="M24" s="778"/>
      <c r="N24" s="780"/>
      <c r="O24" s="781"/>
      <c r="P24" s="782"/>
      <c r="Q24" s="782"/>
      <c r="R24" s="783"/>
      <c r="S24" s="787"/>
      <c r="T24" s="788"/>
      <c r="U24" s="788"/>
      <c r="V24" s="789"/>
      <c r="W24" s="765" t="s">
        <v>436</v>
      </c>
      <c r="X24" s="766"/>
      <c r="Y24" s="767"/>
      <c r="Z24" s="181"/>
      <c r="AA24" s="173"/>
    </row>
    <row r="25" spans="2:28" ht="15" hidden="1" customHeight="1">
      <c r="B25" s="665"/>
      <c r="C25" s="774"/>
      <c r="D25" s="775"/>
      <c r="E25" s="776"/>
      <c r="F25" s="776"/>
      <c r="G25" s="776"/>
      <c r="H25" s="776"/>
      <c r="I25" s="779"/>
      <c r="J25" s="778"/>
      <c r="K25" s="778"/>
      <c r="L25" s="779"/>
      <c r="M25" s="778"/>
      <c r="N25" s="780"/>
      <c r="O25" s="784"/>
      <c r="P25" s="785"/>
      <c r="Q25" s="785"/>
      <c r="R25" s="786"/>
      <c r="S25" s="790"/>
      <c r="T25" s="791"/>
      <c r="U25" s="791"/>
      <c r="V25" s="792"/>
      <c r="W25" s="768"/>
      <c r="X25" s="769"/>
      <c r="Y25" s="770"/>
      <c r="Z25" s="173"/>
      <c r="AA25" s="173"/>
    </row>
    <row r="26" spans="2:28" ht="15" hidden="1" customHeight="1">
      <c r="B26" s="771"/>
      <c r="C26" s="772"/>
      <c r="D26" s="773"/>
      <c r="E26" s="776"/>
      <c r="F26" s="776"/>
      <c r="G26" s="776"/>
      <c r="H26" s="776"/>
      <c r="I26" s="777"/>
      <c r="J26" s="778"/>
      <c r="K26" s="778"/>
      <c r="L26" s="777"/>
      <c r="M26" s="778"/>
      <c r="N26" s="780"/>
      <c r="O26" s="781"/>
      <c r="P26" s="782"/>
      <c r="Q26" s="782"/>
      <c r="R26" s="783"/>
      <c r="S26" s="787"/>
      <c r="T26" s="788"/>
      <c r="U26" s="788"/>
      <c r="V26" s="789"/>
      <c r="W26" s="765" t="s">
        <v>436</v>
      </c>
      <c r="X26" s="766"/>
      <c r="Y26" s="767"/>
      <c r="Z26" s="181"/>
      <c r="AA26" s="173"/>
    </row>
    <row r="27" spans="2:28" ht="15" hidden="1" customHeight="1">
      <c r="B27" s="665"/>
      <c r="C27" s="774"/>
      <c r="D27" s="775"/>
      <c r="E27" s="776"/>
      <c r="F27" s="776"/>
      <c r="G27" s="776"/>
      <c r="H27" s="776"/>
      <c r="I27" s="779"/>
      <c r="J27" s="778"/>
      <c r="K27" s="778"/>
      <c r="L27" s="779"/>
      <c r="M27" s="778"/>
      <c r="N27" s="780"/>
      <c r="O27" s="784"/>
      <c r="P27" s="785"/>
      <c r="Q27" s="785"/>
      <c r="R27" s="786"/>
      <c r="S27" s="790"/>
      <c r="T27" s="791"/>
      <c r="U27" s="791"/>
      <c r="V27" s="792"/>
      <c r="W27" s="768"/>
      <c r="X27" s="769"/>
      <c r="Y27" s="770"/>
      <c r="Z27" s="173"/>
      <c r="AA27" s="173"/>
    </row>
    <row r="28" spans="2:28" ht="15" hidden="1" customHeight="1">
      <c r="B28" s="771"/>
      <c r="C28" s="772"/>
      <c r="D28" s="773"/>
      <c r="E28" s="776"/>
      <c r="F28" s="776"/>
      <c r="G28" s="776"/>
      <c r="H28" s="776"/>
      <c r="I28" s="777"/>
      <c r="J28" s="778"/>
      <c r="K28" s="778"/>
      <c r="L28" s="777"/>
      <c r="M28" s="778"/>
      <c r="N28" s="780"/>
      <c r="O28" s="781"/>
      <c r="P28" s="782"/>
      <c r="Q28" s="782"/>
      <c r="R28" s="783"/>
      <c r="S28" s="787"/>
      <c r="T28" s="788"/>
      <c r="U28" s="788"/>
      <c r="V28" s="789"/>
      <c r="W28" s="765" t="s">
        <v>436</v>
      </c>
      <c r="X28" s="766"/>
      <c r="Y28" s="767"/>
      <c r="Z28" s="181"/>
      <c r="AA28" s="173"/>
    </row>
    <row r="29" spans="2:28" ht="15" hidden="1" customHeight="1">
      <c r="B29" s="665"/>
      <c r="C29" s="774"/>
      <c r="D29" s="775"/>
      <c r="E29" s="776"/>
      <c r="F29" s="776"/>
      <c r="G29" s="776"/>
      <c r="H29" s="776"/>
      <c r="I29" s="779"/>
      <c r="J29" s="778"/>
      <c r="K29" s="778"/>
      <c r="L29" s="779"/>
      <c r="M29" s="778"/>
      <c r="N29" s="780"/>
      <c r="O29" s="784"/>
      <c r="P29" s="785"/>
      <c r="Q29" s="785"/>
      <c r="R29" s="786"/>
      <c r="S29" s="790"/>
      <c r="T29" s="791"/>
      <c r="U29" s="791"/>
      <c r="V29" s="792"/>
      <c r="W29" s="768"/>
      <c r="X29" s="769"/>
      <c r="Y29" s="770"/>
      <c r="Z29" s="173"/>
      <c r="AA29" s="173"/>
    </row>
    <row r="30" spans="2:28" ht="15" hidden="1" customHeight="1">
      <c r="B30" s="771"/>
      <c r="C30" s="772"/>
      <c r="D30" s="773"/>
      <c r="E30" s="776"/>
      <c r="F30" s="776"/>
      <c r="G30" s="776"/>
      <c r="H30" s="776"/>
      <c r="I30" s="777"/>
      <c r="J30" s="778"/>
      <c r="K30" s="778"/>
      <c r="L30" s="777"/>
      <c r="M30" s="778"/>
      <c r="N30" s="780"/>
      <c r="O30" s="781"/>
      <c r="P30" s="782"/>
      <c r="Q30" s="782"/>
      <c r="R30" s="783"/>
      <c r="S30" s="787"/>
      <c r="T30" s="788"/>
      <c r="U30" s="788"/>
      <c r="V30" s="789"/>
      <c r="W30" s="765" t="s">
        <v>436</v>
      </c>
      <c r="X30" s="766"/>
      <c r="Y30" s="767"/>
      <c r="Z30" s="181"/>
      <c r="AA30" s="173"/>
    </row>
    <row r="31" spans="2:28" ht="15" hidden="1" customHeight="1">
      <c r="B31" s="665"/>
      <c r="C31" s="774"/>
      <c r="D31" s="775"/>
      <c r="E31" s="776"/>
      <c r="F31" s="776"/>
      <c r="G31" s="776"/>
      <c r="H31" s="776"/>
      <c r="I31" s="779"/>
      <c r="J31" s="778"/>
      <c r="K31" s="778"/>
      <c r="L31" s="779"/>
      <c r="M31" s="778"/>
      <c r="N31" s="780"/>
      <c r="O31" s="784"/>
      <c r="P31" s="785"/>
      <c r="Q31" s="785"/>
      <c r="R31" s="786"/>
      <c r="S31" s="790"/>
      <c r="T31" s="791"/>
      <c r="U31" s="791"/>
      <c r="V31" s="792"/>
      <c r="W31" s="768"/>
      <c r="X31" s="769"/>
      <c r="Y31" s="770"/>
      <c r="Z31" s="173"/>
      <c r="AA31" s="173"/>
    </row>
    <row r="32" spans="2:28" ht="11.25" hidden="1" customHeight="1">
      <c r="B32" s="182"/>
      <c r="C32" s="163"/>
      <c r="D32" s="163"/>
      <c r="E32" s="179"/>
      <c r="F32" s="179"/>
      <c r="G32" s="179"/>
      <c r="H32" s="183"/>
      <c r="I32" s="183"/>
      <c r="J32" s="183"/>
      <c r="K32" s="183"/>
      <c r="L32" s="184"/>
      <c r="M32" s="184"/>
      <c r="N32" s="184"/>
      <c r="O32" s="184"/>
      <c r="P32" s="185"/>
      <c r="Q32" s="185"/>
      <c r="R32" s="185"/>
      <c r="S32" s="185"/>
      <c r="T32" s="163"/>
      <c r="U32" s="163"/>
      <c r="V32" s="163"/>
      <c r="W32" s="186"/>
      <c r="X32" s="186"/>
      <c r="Y32" s="186"/>
      <c r="Z32" s="186"/>
      <c r="AA32" s="173"/>
      <c r="AB32" s="173"/>
    </row>
    <row r="33" spans="1:28" ht="11.25" hidden="1" customHeight="1">
      <c r="B33" s="182"/>
      <c r="C33" s="163"/>
      <c r="D33" s="163"/>
      <c r="E33" s="179"/>
      <c r="F33" s="179"/>
      <c r="G33" s="179"/>
      <c r="H33" s="183"/>
      <c r="I33" s="183"/>
      <c r="J33" s="183"/>
      <c r="K33" s="183"/>
      <c r="L33" s="184"/>
      <c r="M33" s="184"/>
      <c r="N33" s="184"/>
      <c r="O33" s="184"/>
      <c r="P33" s="185"/>
      <c r="Q33" s="185"/>
      <c r="R33" s="185"/>
      <c r="S33" s="185"/>
      <c r="T33" s="163"/>
      <c r="U33" s="163"/>
      <c r="V33" s="163"/>
      <c r="W33" s="186"/>
      <c r="X33" s="186"/>
      <c r="Y33" s="186"/>
      <c r="Z33" s="186"/>
      <c r="AA33" s="173"/>
      <c r="AB33" s="173"/>
    </row>
    <row r="34" spans="1:28" s="189" customFormat="1" ht="18">
      <c r="A34" s="156"/>
      <c r="B34" s="187" t="s">
        <v>481</v>
      </c>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row>
    <row r="35" spans="1:28" s="189" customFormat="1" ht="20.5" customHeight="1">
      <c r="A35" s="156"/>
      <c r="B35" s="763" t="s">
        <v>441</v>
      </c>
      <c r="C35" s="763"/>
      <c r="D35" s="763"/>
      <c r="E35" s="763"/>
      <c r="F35" s="763"/>
      <c r="G35" s="763"/>
      <c r="H35" s="764"/>
      <c r="I35" s="764"/>
      <c r="J35" s="764"/>
      <c r="K35" s="764"/>
      <c r="L35" s="764"/>
      <c r="M35" s="764"/>
      <c r="N35" s="763" t="s">
        <v>442</v>
      </c>
      <c r="O35" s="763"/>
      <c r="P35" s="763"/>
      <c r="Q35" s="763"/>
      <c r="R35" s="763"/>
      <c r="S35" s="763"/>
      <c r="T35" s="763" t="s">
        <v>443</v>
      </c>
      <c r="U35" s="763"/>
      <c r="V35" s="763"/>
      <c r="W35" s="763"/>
      <c r="X35" s="763"/>
      <c r="Y35" s="763"/>
      <c r="Z35" s="190"/>
    </row>
    <row r="36" spans="1:28" s="189" customFormat="1" ht="20.5" customHeight="1">
      <c r="A36" s="156"/>
      <c r="B36" s="763" t="s">
        <v>444</v>
      </c>
      <c r="C36" s="763"/>
      <c r="D36" s="763"/>
      <c r="E36" s="763"/>
      <c r="F36" s="763"/>
      <c r="G36" s="763"/>
      <c r="H36" s="763"/>
      <c r="I36" s="763"/>
      <c r="J36" s="763"/>
      <c r="K36" s="763"/>
      <c r="L36" s="763"/>
      <c r="M36" s="763"/>
      <c r="N36" s="763" t="s">
        <v>445</v>
      </c>
      <c r="O36" s="763"/>
      <c r="P36" s="763"/>
      <c r="Q36" s="763"/>
      <c r="R36" s="763"/>
      <c r="S36" s="763"/>
      <c r="T36" s="764"/>
      <c r="U36" s="764"/>
      <c r="V36" s="764"/>
      <c r="W36" s="764"/>
      <c r="X36" s="764"/>
      <c r="Y36" s="764"/>
      <c r="Z36" s="191"/>
    </row>
    <row r="37" spans="1:28" s="189" customFormat="1" ht="20.5" customHeight="1">
      <c r="A37" s="156"/>
      <c r="B37" s="763" t="s">
        <v>446</v>
      </c>
      <c r="C37" s="763"/>
      <c r="D37" s="763"/>
      <c r="E37" s="763"/>
      <c r="F37" s="763"/>
      <c r="G37" s="763"/>
      <c r="H37" s="763"/>
      <c r="I37" s="763"/>
      <c r="J37" s="763"/>
      <c r="K37" s="763"/>
      <c r="L37" s="763"/>
      <c r="M37" s="763"/>
      <c r="N37" s="763" t="s">
        <v>447</v>
      </c>
      <c r="O37" s="763"/>
      <c r="P37" s="763"/>
      <c r="Q37" s="763"/>
      <c r="R37" s="763"/>
      <c r="S37" s="763"/>
      <c r="T37" s="764"/>
      <c r="U37" s="764"/>
      <c r="V37" s="764"/>
      <c r="W37" s="764"/>
      <c r="X37" s="764"/>
      <c r="Y37" s="764"/>
      <c r="Z37" s="191"/>
    </row>
    <row r="38" spans="1:28" s="189" customFormat="1" ht="2.15" customHeight="1">
      <c r="A38" s="156"/>
      <c r="B38" s="192"/>
      <c r="C38" s="192"/>
      <c r="D38" s="192"/>
      <c r="E38" s="192"/>
      <c r="F38" s="192"/>
      <c r="G38" s="192"/>
      <c r="H38" s="192"/>
      <c r="I38" s="192"/>
      <c r="J38" s="192"/>
      <c r="K38" s="192"/>
      <c r="L38" s="192"/>
      <c r="M38" s="192"/>
      <c r="N38" s="192"/>
      <c r="O38" s="192"/>
      <c r="P38" s="192"/>
      <c r="Q38" s="192"/>
      <c r="R38" s="192"/>
      <c r="S38" s="192"/>
      <c r="T38" s="193"/>
      <c r="U38" s="193"/>
      <c r="V38" s="193"/>
      <c r="W38" s="193"/>
      <c r="X38" s="193"/>
      <c r="Y38" s="193"/>
      <c r="Z38" s="188"/>
    </row>
    <row r="39" spans="1:28" s="194" customFormat="1" ht="18">
      <c r="B39" s="187" t="s">
        <v>482</v>
      </c>
    </row>
    <row r="40" spans="1:28" s="194" customFormat="1" ht="18">
      <c r="B40" s="195" t="s">
        <v>448</v>
      </c>
    </row>
    <row r="41" spans="1:28" s="194" customFormat="1" ht="20.5" customHeight="1">
      <c r="B41" s="756" t="s">
        <v>449</v>
      </c>
      <c r="C41" s="756"/>
      <c r="D41" s="756"/>
      <c r="E41" s="756"/>
      <c r="F41" s="756"/>
      <c r="G41" s="756"/>
      <c r="H41" s="756"/>
      <c r="I41" s="756"/>
      <c r="J41" s="756" t="s">
        <v>450</v>
      </c>
      <c r="K41" s="756"/>
      <c r="L41" s="756"/>
      <c r="M41" s="756"/>
      <c r="N41" s="756"/>
      <c r="O41" s="756"/>
      <c r="P41" s="756"/>
      <c r="Q41" s="756"/>
      <c r="R41" s="756"/>
      <c r="S41" s="756"/>
      <c r="T41" s="756"/>
      <c r="U41" s="760" t="s">
        <v>451</v>
      </c>
      <c r="V41" s="761"/>
      <c r="W41" s="761"/>
      <c r="X41" s="761"/>
      <c r="Y41" s="762"/>
    </row>
    <row r="42" spans="1:28" s="194" customFormat="1" ht="20.5" customHeight="1">
      <c r="B42" s="756"/>
      <c r="C42" s="756"/>
      <c r="D42" s="756"/>
      <c r="E42" s="756"/>
      <c r="F42" s="756"/>
      <c r="G42" s="756"/>
      <c r="H42" s="756"/>
      <c r="I42" s="756"/>
      <c r="J42" s="756" t="s">
        <v>452</v>
      </c>
      <c r="K42" s="756"/>
      <c r="L42" s="756"/>
      <c r="M42" s="756"/>
      <c r="N42" s="756"/>
      <c r="O42" s="756"/>
      <c r="P42" s="756"/>
      <c r="Q42" s="756"/>
      <c r="R42" s="756"/>
      <c r="S42" s="756"/>
      <c r="T42" s="756"/>
      <c r="U42" s="760" t="s">
        <v>453</v>
      </c>
      <c r="V42" s="761"/>
      <c r="W42" s="761"/>
      <c r="X42" s="761"/>
      <c r="Y42" s="762"/>
    </row>
    <row r="43" spans="1:28" s="194" customFormat="1" ht="20.5" customHeight="1">
      <c r="B43" s="756" t="s">
        <v>454</v>
      </c>
      <c r="C43" s="756"/>
      <c r="D43" s="756"/>
      <c r="E43" s="756"/>
      <c r="F43" s="756"/>
      <c r="G43" s="756"/>
      <c r="H43" s="756"/>
      <c r="I43" s="756"/>
      <c r="J43" s="756" t="s">
        <v>455</v>
      </c>
      <c r="K43" s="756"/>
      <c r="L43" s="756"/>
      <c r="M43" s="756"/>
      <c r="N43" s="756"/>
      <c r="O43" s="756"/>
      <c r="P43" s="756"/>
      <c r="Q43" s="756"/>
      <c r="R43" s="756"/>
      <c r="S43" s="756"/>
      <c r="T43" s="756"/>
      <c r="U43" s="757" t="s">
        <v>456</v>
      </c>
      <c r="V43" s="758"/>
      <c r="W43" s="758"/>
      <c r="X43" s="758"/>
      <c r="Y43" s="759"/>
    </row>
    <row r="44" spans="1:28" s="194" customFormat="1" ht="20.5" customHeight="1">
      <c r="B44" s="756"/>
      <c r="C44" s="756"/>
      <c r="D44" s="756"/>
      <c r="E44" s="756"/>
      <c r="F44" s="756"/>
      <c r="G44" s="756"/>
      <c r="H44" s="756"/>
      <c r="I44" s="756"/>
      <c r="J44" s="756" t="s">
        <v>457</v>
      </c>
      <c r="K44" s="756"/>
      <c r="L44" s="756"/>
      <c r="M44" s="756"/>
      <c r="N44" s="756"/>
      <c r="O44" s="756"/>
      <c r="P44" s="756"/>
      <c r="Q44" s="756"/>
      <c r="R44" s="756"/>
      <c r="S44" s="756"/>
      <c r="T44" s="756"/>
      <c r="U44" s="757" t="s">
        <v>456</v>
      </c>
      <c r="V44" s="758"/>
      <c r="W44" s="758"/>
      <c r="X44" s="758"/>
      <c r="Y44" s="759"/>
    </row>
    <row r="45" spans="1:28" s="194" customFormat="1" ht="20.5" customHeight="1">
      <c r="B45" s="756"/>
      <c r="C45" s="756"/>
      <c r="D45" s="756"/>
      <c r="E45" s="756"/>
      <c r="F45" s="756"/>
      <c r="G45" s="756"/>
      <c r="H45" s="756"/>
      <c r="I45" s="756"/>
      <c r="J45" s="756" t="s">
        <v>458</v>
      </c>
      <c r="K45" s="756"/>
      <c r="L45" s="756"/>
      <c r="M45" s="756"/>
      <c r="N45" s="756"/>
      <c r="O45" s="756"/>
      <c r="P45" s="756"/>
      <c r="Q45" s="756"/>
      <c r="R45" s="756"/>
      <c r="S45" s="756"/>
      <c r="T45" s="756"/>
      <c r="U45" s="757" t="s">
        <v>456</v>
      </c>
      <c r="V45" s="758"/>
      <c r="W45" s="758"/>
      <c r="X45" s="758"/>
      <c r="Y45" s="759"/>
    </row>
    <row r="46" spans="1:28" s="194" customFormat="1" ht="20.5" customHeight="1">
      <c r="B46" s="756"/>
      <c r="C46" s="756"/>
      <c r="D46" s="756"/>
      <c r="E46" s="756"/>
      <c r="F46" s="756"/>
      <c r="G46" s="756"/>
      <c r="H46" s="756"/>
      <c r="I46" s="756"/>
      <c r="J46" s="756" t="s">
        <v>459</v>
      </c>
      <c r="K46" s="756"/>
      <c r="L46" s="756"/>
      <c r="M46" s="756"/>
      <c r="N46" s="756"/>
      <c r="O46" s="756"/>
      <c r="P46" s="756"/>
      <c r="Q46" s="756"/>
      <c r="R46" s="756"/>
      <c r="S46" s="756"/>
      <c r="T46" s="756"/>
      <c r="U46" s="757" t="s">
        <v>456</v>
      </c>
      <c r="V46" s="758"/>
      <c r="W46" s="758"/>
      <c r="X46" s="758"/>
      <c r="Y46" s="759"/>
    </row>
    <row r="47" spans="1:28" s="194" customFormat="1" ht="20.5" customHeight="1">
      <c r="B47" s="756"/>
      <c r="C47" s="756"/>
      <c r="D47" s="756"/>
      <c r="E47" s="756"/>
      <c r="F47" s="756"/>
      <c r="G47" s="756"/>
      <c r="H47" s="756"/>
      <c r="I47" s="756"/>
      <c r="J47" s="756" t="s">
        <v>460</v>
      </c>
      <c r="K47" s="756"/>
      <c r="L47" s="756"/>
      <c r="M47" s="756"/>
      <c r="N47" s="756"/>
      <c r="O47" s="756"/>
      <c r="P47" s="756"/>
      <c r="Q47" s="756"/>
      <c r="R47" s="756"/>
      <c r="S47" s="756"/>
      <c r="T47" s="756"/>
      <c r="U47" s="757" t="s">
        <v>456</v>
      </c>
      <c r="V47" s="758"/>
      <c r="W47" s="758"/>
      <c r="X47" s="758"/>
      <c r="Y47" s="759"/>
    </row>
    <row r="48" spans="1:28" s="194" customFormat="1" ht="21" customHeight="1">
      <c r="B48" s="750" t="s">
        <v>839</v>
      </c>
      <c r="C48" s="751"/>
      <c r="D48" s="751"/>
      <c r="E48" s="751"/>
      <c r="F48" s="751"/>
      <c r="G48" s="751"/>
      <c r="H48" s="751"/>
      <c r="I48" s="752"/>
      <c r="J48" s="753" t="s">
        <v>461</v>
      </c>
      <c r="K48" s="753"/>
      <c r="L48" s="753"/>
      <c r="M48" s="753"/>
      <c r="N48" s="753"/>
      <c r="O48" s="753"/>
      <c r="P48" s="753"/>
      <c r="Q48" s="753"/>
      <c r="R48" s="753"/>
      <c r="S48" s="753"/>
      <c r="T48" s="753"/>
      <c r="U48" s="753"/>
      <c r="V48" s="753"/>
      <c r="W48" s="753"/>
      <c r="X48" s="753"/>
      <c r="Y48" s="753"/>
    </row>
    <row r="49" spans="2:26" s="194" customFormat="1" ht="2.15" customHeight="1">
      <c r="B49" s="196"/>
      <c r="C49" s="197"/>
      <c r="D49" s="197"/>
      <c r="E49" s="197"/>
      <c r="F49" s="197"/>
      <c r="G49" s="197"/>
      <c r="H49" s="197"/>
      <c r="I49" s="197"/>
      <c r="J49" s="196"/>
      <c r="K49" s="196"/>
      <c r="L49" s="196"/>
      <c r="M49" s="196"/>
      <c r="N49" s="196"/>
      <c r="O49" s="196"/>
      <c r="P49" s="196"/>
      <c r="Q49" s="196"/>
      <c r="R49" s="196"/>
      <c r="S49" s="196"/>
      <c r="T49" s="196"/>
      <c r="U49" s="196"/>
      <c r="V49" s="196"/>
      <c r="W49" s="196"/>
      <c r="X49" s="196"/>
      <c r="Y49" s="196"/>
    </row>
    <row r="50" spans="2:26" s="194" customFormat="1" ht="18">
      <c r="B50" s="195" t="s">
        <v>462</v>
      </c>
    </row>
    <row r="51" spans="2:26" s="194" customFormat="1" ht="30" customHeight="1">
      <c r="B51" s="754" t="s">
        <v>463</v>
      </c>
      <c r="C51" s="754"/>
      <c r="D51" s="754"/>
      <c r="E51" s="754"/>
      <c r="F51" s="754"/>
      <c r="G51" s="754" t="s">
        <v>464</v>
      </c>
      <c r="H51" s="754"/>
      <c r="I51" s="754"/>
      <c r="J51" s="754"/>
      <c r="K51" s="754"/>
      <c r="L51" s="754"/>
      <c r="M51" s="754"/>
      <c r="N51" s="754"/>
      <c r="O51" s="754"/>
      <c r="P51" s="754"/>
      <c r="Q51" s="754"/>
      <c r="R51" s="754"/>
      <c r="S51" s="754"/>
      <c r="T51" s="754"/>
      <c r="U51" s="754"/>
      <c r="V51" s="755" t="s">
        <v>465</v>
      </c>
      <c r="W51" s="755"/>
      <c r="X51" s="755"/>
      <c r="Y51" s="755"/>
    </row>
    <row r="52" spans="2:26" s="194" customFormat="1" ht="36" customHeight="1">
      <c r="B52" s="746"/>
      <c r="C52" s="746"/>
      <c r="D52" s="746"/>
      <c r="E52" s="746"/>
      <c r="F52" s="746"/>
      <c r="G52" s="746"/>
      <c r="H52" s="746"/>
      <c r="I52" s="746"/>
      <c r="J52" s="746"/>
      <c r="K52" s="746"/>
      <c r="L52" s="746"/>
      <c r="M52" s="746"/>
      <c r="N52" s="746"/>
      <c r="O52" s="746"/>
      <c r="P52" s="746"/>
      <c r="Q52" s="746"/>
      <c r="R52" s="746"/>
      <c r="S52" s="746"/>
      <c r="T52" s="746"/>
      <c r="U52" s="746"/>
      <c r="V52" s="746" t="s">
        <v>466</v>
      </c>
      <c r="W52" s="746"/>
      <c r="X52" s="746"/>
      <c r="Y52" s="746"/>
    </row>
    <row r="53" spans="2:26" s="194" customFormat="1" ht="36" customHeight="1">
      <c r="B53" s="746"/>
      <c r="C53" s="746"/>
      <c r="D53" s="746"/>
      <c r="E53" s="746"/>
      <c r="F53" s="746"/>
      <c r="G53" s="746"/>
      <c r="H53" s="746"/>
      <c r="I53" s="746"/>
      <c r="J53" s="746"/>
      <c r="K53" s="746"/>
      <c r="L53" s="746"/>
      <c r="M53" s="746"/>
      <c r="N53" s="746"/>
      <c r="O53" s="746"/>
      <c r="P53" s="746"/>
      <c r="Q53" s="746"/>
      <c r="R53" s="746"/>
      <c r="S53" s="746"/>
      <c r="T53" s="746"/>
      <c r="U53" s="746"/>
      <c r="V53" s="746" t="s">
        <v>466</v>
      </c>
      <c r="W53" s="746"/>
      <c r="X53" s="746"/>
      <c r="Y53" s="746"/>
    </row>
    <row r="54" spans="2:26" s="194" customFormat="1" ht="36" customHeight="1">
      <c r="B54" s="747"/>
      <c r="C54" s="748"/>
      <c r="D54" s="748"/>
      <c r="E54" s="748"/>
      <c r="F54" s="749"/>
      <c r="G54" s="747"/>
      <c r="H54" s="748"/>
      <c r="I54" s="748"/>
      <c r="J54" s="748"/>
      <c r="K54" s="748"/>
      <c r="L54" s="748"/>
      <c r="M54" s="748"/>
      <c r="N54" s="748"/>
      <c r="O54" s="748"/>
      <c r="P54" s="748"/>
      <c r="Q54" s="748"/>
      <c r="R54" s="748"/>
      <c r="S54" s="748"/>
      <c r="T54" s="748"/>
      <c r="U54" s="749"/>
      <c r="V54" s="747" t="s">
        <v>466</v>
      </c>
      <c r="W54" s="748"/>
      <c r="X54" s="748"/>
      <c r="Y54" s="749"/>
    </row>
    <row r="55" spans="2:26" s="194" customFormat="1" ht="18">
      <c r="B55" s="187"/>
    </row>
    <row r="56" spans="2:26" s="194" customFormat="1" ht="18">
      <c r="B56" s="153" t="s">
        <v>840</v>
      </c>
      <c r="C56" s="406"/>
      <c r="D56" s="406"/>
      <c r="E56" s="406"/>
      <c r="F56" s="406"/>
      <c r="G56" s="406"/>
      <c r="H56" s="406"/>
      <c r="I56" s="406"/>
      <c r="J56" s="406"/>
      <c r="K56" s="406"/>
      <c r="L56" s="406"/>
      <c r="M56" s="406"/>
      <c r="N56" s="406"/>
      <c r="O56" s="406"/>
      <c r="P56" s="406"/>
      <c r="Q56" s="406"/>
      <c r="R56" s="406"/>
      <c r="S56" s="406"/>
      <c r="T56" s="406"/>
      <c r="U56" s="406"/>
      <c r="V56" s="406"/>
      <c r="W56" s="406"/>
      <c r="X56" s="406"/>
      <c r="Y56" s="406"/>
      <c r="Z56" s="406"/>
    </row>
    <row r="57" spans="2:26" s="194" customFormat="1" ht="18">
      <c r="B57" s="153" t="s">
        <v>841</v>
      </c>
      <c r="C57" s="406"/>
      <c r="D57" s="406"/>
      <c r="E57" s="406"/>
      <c r="F57" s="406"/>
      <c r="G57" s="406"/>
      <c r="H57" s="406"/>
      <c r="I57" s="406"/>
      <c r="J57" s="406"/>
      <c r="K57" s="406"/>
      <c r="L57" s="406"/>
      <c r="M57" s="406"/>
      <c r="N57" s="406"/>
      <c r="O57" s="406"/>
      <c r="P57" s="406"/>
      <c r="Q57" s="406"/>
      <c r="R57" s="406"/>
      <c r="S57" s="406"/>
      <c r="T57" s="406"/>
      <c r="U57" s="406"/>
      <c r="V57" s="406"/>
      <c r="W57" s="406"/>
      <c r="X57" s="406"/>
      <c r="Y57" s="406"/>
      <c r="Z57" s="406"/>
    </row>
    <row r="58" spans="2:26" ht="21" customHeight="1">
      <c r="B58" s="829" t="s">
        <v>844</v>
      </c>
      <c r="C58" s="830"/>
      <c r="D58" s="831"/>
      <c r="E58" s="828" t="s">
        <v>845</v>
      </c>
      <c r="F58" s="807"/>
      <c r="G58" s="807"/>
      <c r="H58" s="807" t="s">
        <v>846</v>
      </c>
      <c r="I58" s="807"/>
      <c r="J58" s="807"/>
      <c r="K58" s="807" t="s">
        <v>847</v>
      </c>
      <c r="L58" s="807"/>
      <c r="M58" s="807"/>
      <c r="N58" s="807" t="s">
        <v>848</v>
      </c>
      <c r="O58" s="807"/>
      <c r="P58" s="807"/>
      <c r="Q58" s="807" t="s">
        <v>849</v>
      </c>
      <c r="R58" s="807"/>
      <c r="S58" s="807"/>
      <c r="T58" s="807" t="s">
        <v>850</v>
      </c>
      <c r="U58" s="807"/>
      <c r="V58" s="807"/>
      <c r="W58" s="807" t="s">
        <v>851</v>
      </c>
      <c r="X58" s="807"/>
      <c r="Y58" s="807"/>
      <c r="Z58" s="399"/>
    </row>
    <row r="59" spans="2:26" ht="21" customHeight="1">
      <c r="B59" s="825" t="s">
        <v>852</v>
      </c>
      <c r="C59" s="826"/>
      <c r="D59" s="827"/>
      <c r="E59" s="828"/>
      <c r="F59" s="807"/>
      <c r="G59" s="807"/>
      <c r="H59" s="807"/>
      <c r="I59" s="807"/>
      <c r="J59" s="807"/>
      <c r="K59" s="807"/>
      <c r="L59" s="807"/>
      <c r="M59" s="807"/>
      <c r="N59" s="807"/>
      <c r="O59" s="807"/>
      <c r="P59" s="807"/>
      <c r="Q59" s="807"/>
      <c r="R59" s="807"/>
      <c r="S59" s="807"/>
      <c r="T59" s="807"/>
      <c r="U59" s="807"/>
      <c r="V59" s="807"/>
      <c r="W59" s="807"/>
      <c r="X59" s="807"/>
      <c r="Y59" s="807"/>
      <c r="Z59" s="399"/>
    </row>
    <row r="60" spans="2:26" ht="21" customHeight="1">
      <c r="B60" s="825" t="s">
        <v>853</v>
      </c>
      <c r="C60" s="826"/>
      <c r="D60" s="827"/>
      <c r="E60" s="828"/>
      <c r="F60" s="807"/>
      <c r="G60" s="807"/>
      <c r="H60" s="807"/>
      <c r="I60" s="807"/>
      <c r="J60" s="807"/>
      <c r="K60" s="807"/>
      <c r="L60" s="807"/>
      <c r="M60" s="807"/>
      <c r="N60" s="807"/>
      <c r="O60" s="807"/>
      <c r="P60" s="807"/>
      <c r="Q60" s="807"/>
      <c r="R60" s="807"/>
      <c r="S60" s="807"/>
      <c r="T60" s="807"/>
      <c r="U60" s="807"/>
      <c r="V60" s="807"/>
      <c r="W60" s="807"/>
      <c r="X60" s="807"/>
      <c r="Y60" s="807"/>
      <c r="Z60" s="399"/>
    </row>
    <row r="61" spans="2:26" ht="2.15" customHeight="1">
      <c r="B61" s="402"/>
      <c r="C61" s="403"/>
      <c r="D61" s="403"/>
      <c r="E61" s="398"/>
      <c r="F61" s="398"/>
      <c r="G61" s="398"/>
      <c r="H61" s="398"/>
      <c r="I61" s="398"/>
      <c r="J61" s="398"/>
      <c r="K61" s="398"/>
      <c r="L61" s="398"/>
      <c r="M61" s="398"/>
      <c r="N61" s="398"/>
      <c r="O61" s="398"/>
      <c r="P61" s="398"/>
      <c r="Q61" s="398"/>
      <c r="R61" s="398"/>
      <c r="S61" s="398"/>
      <c r="T61" s="398"/>
      <c r="U61" s="398"/>
      <c r="V61" s="398"/>
      <c r="W61" s="398"/>
      <c r="X61" s="398"/>
      <c r="Y61" s="398"/>
      <c r="Z61" s="399"/>
    </row>
    <row r="62" spans="2:26" ht="15" customHeight="1">
      <c r="B62" s="412" t="s">
        <v>842</v>
      </c>
      <c r="C62" s="410"/>
      <c r="D62" s="411"/>
      <c r="E62" s="400"/>
      <c r="F62" s="400"/>
      <c r="G62" s="400"/>
      <c r="H62" s="400"/>
      <c r="I62" s="400"/>
      <c r="J62" s="400"/>
      <c r="K62" s="400"/>
      <c r="L62" s="400"/>
      <c r="M62" s="400"/>
      <c r="N62" s="400"/>
      <c r="O62" s="400"/>
      <c r="P62" s="400"/>
      <c r="Q62" s="400"/>
      <c r="R62" s="400"/>
      <c r="S62" s="400"/>
      <c r="T62" s="400"/>
      <c r="U62" s="400"/>
      <c r="V62" s="400"/>
      <c r="W62" s="400"/>
      <c r="X62" s="400"/>
      <c r="Y62" s="400"/>
      <c r="Z62" s="399"/>
    </row>
    <row r="63" spans="2:26" ht="21" customHeight="1">
      <c r="B63" s="829" t="s">
        <v>844</v>
      </c>
      <c r="C63" s="830"/>
      <c r="D63" s="831"/>
      <c r="E63" s="828" t="s">
        <v>845</v>
      </c>
      <c r="F63" s="807"/>
      <c r="G63" s="807"/>
      <c r="H63" s="807" t="s">
        <v>846</v>
      </c>
      <c r="I63" s="807"/>
      <c r="J63" s="807"/>
      <c r="K63" s="807" t="s">
        <v>847</v>
      </c>
      <c r="L63" s="807"/>
      <c r="M63" s="807"/>
      <c r="N63" s="807" t="s">
        <v>848</v>
      </c>
      <c r="O63" s="807"/>
      <c r="P63" s="807"/>
      <c r="Q63" s="807" t="s">
        <v>849</v>
      </c>
      <c r="R63" s="807"/>
      <c r="S63" s="807"/>
      <c r="T63" s="807" t="s">
        <v>850</v>
      </c>
      <c r="U63" s="807"/>
      <c r="V63" s="807"/>
      <c r="W63" s="807" t="s">
        <v>851</v>
      </c>
      <c r="X63" s="807"/>
      <c r="Y63" s="807"/>
      <c r="Z63" s="399"/>
    </row>
    <row r="64" spans="2:26" ht="21" customHeight="1">
      <c r="B64" s="825" t="s">
        <v>852</v>
      </c>
      <c r="C64" s="826"/>
      <c r="D64" s="827"/>
      <c r="E64" s="828"/>
      <c r="F64" s="807"/>
      <c r="G64" s="807"/>
      <c r="H64" s="807"/>
      <c r="I64" s="807"/>
      <c r="J64" s="807"/>
      <c r="K64" s="807"/>
      <c r="L64" s="807"/>
      <c r="M64" s="807"/>
      <c r="N64" s="807"/>
      <c r="O64" s="807"/>
      <c r="P64" s="807"/>
      <c r="Q64" s="807"/>
      <c r="R64" s="807"/>
      <c r="S64" s="807"/>
      <c r="T64" s="807"/>
      <c r="U64" s="807"/>
      <c r="V64" s="807"/>
      <c r="W64" s="807"/>
      <c r="X64" s="807"/>
      <c r="Y64" s="807"/>
      <c r="Z64" s="399"/>
    </row>
    <row r="65" spans="2:26" ht="21" customHeight="1">
      <c r="B65" s="825" t="s">
        <v>853</v>
      </c>
      <c r="C65" s="826"/>
      <c r="D65" s="827"/>
      <c r="E65" s="828"/>
      <c r="F65" s="807"/>
      <c r="G65" s="807"/>
      <c r="H65" s="807"/>
      <c r="I65" s="807"/>
      <c r="J65" s="807"/>
      <c r="K65" s="807"/>
      <c r="L65" s="807"/>
      <c r="M65" s="807"/>
      <c r="N65" s="807"/>
      <c r="O65" s="807"/>
      <c r="P65" s="807"/>
      <c r="Q65" s="807"/>
      <c r="R65" s="807"/>
      <c r="S65" s="807"/>
      <c r="T65" s="807"/>
      <c r="U65" s="807"/>
      <c r="V65" s="807"/>
      <c r="W65" s="807"/>
      <c r="X65" s="807"/>
      <c r="Y65" s="807"/>
      <c r="Z65" s="399"/>
    </row>
    <row r="66" spans="2:26" ht="15" customHeight="1">
      <c r="B66" s="399"/>
      <c r="C66" s="407" t="s">
        <v>843</v>
      </c>
      <c r="D66" s="399"/>
      <c r="E66" s="399"/>
      <c r="F66" s="399"/>
      <c r="G66" s="399"/>
      <c r="H66" s="399"/>
      <c r="I66" s="399"/>
      <c r="J66" s="399"/>
      <c r="K66" s="399"/>
      <c r="L66" s="399"/>
      <c r="M66" s="399"/>
      <c r="N66" s="399"/>
      <c r="O66" s="399"/>
      <c r="P66" s="399"/>
      <c r="Q66" s="399"/>
      <c r="R66" s="399"/>
      <c r="S66" s="399"/>
      <c r="T66" s="399"/>
      <c r="U66" s="399"/>
      <c r="V66" s="399"/>
      <c r="W66" s="399"/>
      <c r="X66" s="399"/>
      <c r="Y66" s="399"/>
      <c r="Z66" s="399"/>
    </row>
    <row r="67" spans="2:26" ht="2.15" customHeight="1">
      <c r="B67" s="399"/>
      <c r="C67" s="407"/>
      <c r="D67" s="399"/>
      <c r="E67" s="399"/>
      <c r="F67" s="399"/>
      <c r="G67" s="399"/>
      <c r="H67" s="399"/>
      <c r="I67" s="399"/>
      <c r="J67" s="399"/>
      <c r="K67" s="399"/>
      <c r="L67" s="399"/>
      <c r="M67" s="399"/>
      <c r="N67" s="399"/>
      <c r="O67" s="399"/>
      <c r="P67" s="399"/>
      <c r="Q67" s="399"/>
      <c r="R67" s="399"/>
      <c r="S67" s="399"/>
      <c r="T67" s="399"/>
      <c r="U67" s="399"/>
      <c r="V67" s="399"/>
      <c r="W67" s="399"/>
      <c r="X67" s="399"/>
      <c r="Y67" s="399"/>
      <c r="Z67" s="399"/>
    </row>
    <row r="68" spans="2:26" ht="15" hidden="1" customHeight="1">
      <c r="B68" s="153" t="s">
        <v>827</v>
      </c>
      <c r="C68" s="408"/>
      <c r="D68" s="408"/>
      <c r="E68" s="408"/>
      <c r="F68" s="408"/>
      <c r="G68" s="408"/>
      <c r="H68" s="408"/>
      <c r="I68" s="408"/>
      <c r="J68" s="408"/>
      <c r="K68" s="408"/>
      <c r="L68" s="408"/>
      <c r="M68" s="408"/>
      <c r="N68" s="408"/>
      <c r="O68" s="408"/>
      <c r="P68" s="408"/>
      <c r="Q68" s="408"/>
      <c r="R68" s="408"/>
      <c r="S68" s="408"/>
    </row>
    <row r="69" spans="2:26" ht="15" hidden="1" customHeight="1">
      <c r="B69" s="820" t="s">
        <v>828</v>
      </c>
      <c r="C69" s="821"/>
      <c r="D69" s="820" t="s">
        <v>829</v>
      </c>
      <c r="E69" s="821"/>
      <c r="F69" s="799" t="s">
        <v>830</v>
      </c>
      <c r="G69" s="823"/>
      <c r="H69" s="799" t="s">
        <v>831</v>
      </c>
      <c r="I69" s="823"/>
      <c r="J69" s="799" t="s">
        <v>832</v>
      </c>
      <c r="K69" s="823"/>
      <c r="L69" s="799" t="s">
        <v>833</v>
      </c>
      <c r="M69" s="823"/>
      <c r="N69" s="799" t="s">
        <v>834</v>
      </c>
      <c r="O69" s="823"/>
      <c r="P69" s="799" t="s">
        <v>835</v>
      </c>
      <c r="Q69" s="823"/>
      <c r="R69" s="799" t="s">
        <v>836</v>
      </c>
      <c r="S69" s="808"/>
    </row>
    <row r="70" spans="2:26" ht="15" hidden="1" customHeight="1">
      <c r="B70" s="822"/>
      <c r="C70" s="822"/>
      <c r="D70" s="822"/>
      <c r="E70" s="822"/>
      <c r="F70" s="809"/>
      <c r="G70" s="824"/>
      <c r="H70" s="809"/>
      <c r="I70" s="824"/>
      <c r="J70" s="809"/>
      <c r="K70" s="824"/>
      <c r="L70" s="809"/>
      <c r="M70" s="824"/>
      <c r="N70" s="809"/>
      <c r="O70" s="824"/>
      <c r="P70" s="809"/>
      <c r="Q70" s="824"/>
      <c r="R70" s="809"/>
      <c r="S70" s="810"/>
    </row>
    <row r="71" spans="2:26" ht="15" hidden="1" customHeight="1">
      <c r="B71" s="811"/>
      <c r="C71" s="812"/>
      <c r="D71" s="811"/>
      <c r="E71" s="812"/>
      <c r="F71" s="814"/>
      <c r="G71" s="815"/>
      <c r="H71" s="814"/>
      <c r="I71" s="815"/>
      <c r="J71" s="814"/>
      <c r="K71" s="815"/>
      <c r="L71" s="814"/>
      <c r="M71" s="815"/>
      <c r="N71" s="814"/>
      <c r="O71" s="815"/>
      <c r="P71" s="814"/>
      <c r="Q71" s="815"/>
      <c r="R71" s="814" t="str">
        <f>IF(F71="","",SUM(B71:Q72))</f>
        <v/>
      </c>
      <c r="S71" s="818"/>
    </row>
    <row r="72" spans="2:26" ht="15" hidden="1" customHeight="1">
      <c r="B72" s="813"/>
      <c r="C72" s="813"/>
      <c r="D72" s="813"/>
      <c r="E72" s="813"/>
      <c r="F72" s="816"/>
      <c r="G72" s="817"/>
      <c r="H72" s="816"/>
      <c r="I72" s="817"/>
      <c r="J72" s="816"/>
      <c r="K72" s="817"/>
      <c r="L72" s="816"/>
      <c r="M72" s="817"/>
      <c r="N72" s="816"/>
      <c r="O72" s="817"/>
      <c r="P72" s="816"/>
      <c r="Q72" s="817"/>
      <c r="R72" s="816"/>
      <c r="S72" s="819"/>
    </row>
    <row r="73" spans="2:26" ht="15" hidden="1" customHeight="1">
      <c r="B73" s="156" t="s">
        <v>837</v>
      </c>
      <c r="P73" s="409"/>
    </row>
    <row r="74" spans="2:26" ht="15" hidden="1" customHeight="1">
      <c r="B74" s="156" t="s">
        <v>838</v>
      </c>
    </row>
    <row r="75" spans="2:26" ht="15" hidden="1" customHeight="1"/>
    <row r="76" spans="2:26" ht="15" customHeight="1"/>
    <row r="77" spans="2:26" ht="15" customHeight="1"/>
    <row r="78" spans="2:26" ht="15" customHeight="1"/>
    <row r="79" spans="2:26" ht="15" customHeight="1"/>
    <row r="80" spans="2:26"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sheetData>
  <mergeCells count="197">
    <mergeCell ref="B65:D65"/>
    <mergeCell ref="E65:G65"/>
    <mergeCell ref="H65:J65"/>
    <mergeCell ref="K65:M65"/>
    <mergeCell ref="N65:P65"/>
    <mergeCell ref="Q65:S65"/>
    <mergeCell ref="T65:V65"/>
    <mergeCell ref="W65:Y65"/>
    <mergeCell ref="E63:G63"/>
    <mergeCell ref="H63:J63"/>
    <mergeCell ref="K63:M63"/>
    <mergeCell ref="N63:P63"/>
    <mergeCell ref="Q63:S63"/>
    <mergeCell ref="T63:V63"/>
    <mergeCell ref="W63:Y63"/>
    <mergeCell ref="B58:D58"/>
    <mergeCell ref="B59:D59"/>
    <mergeCell ref="B63:D63"/>
    <mergeCell ref="B60:D60"/>
    <mergeCell ref="E60:G60"/>
    <mergeCell ref="H60:J60"/>
    <mergeCell ref="K60:M60"/>
    <mergeCell ref="N60:P60"/>
    <mergeCell ref="Q60:S60"/>
    <mergeCell ref="T60:V60"/>
    <mergeCell ref="W60:Y60"/>
    <mergeCell ref="B64:D64"/>
    <mergeCell ref="E64:G64"/>
    <mergeCell ref="H64:J64"/>
    <mergeCell ref="K64:M64"/>
    <mergeCell ref="N64:P64"/>
    <mergeCell ref="T58:V58"/>
    <mergeCell ref="W58:Y58"/>
    <mergeCell ref="E59:G59"/>
    <mergeCell ref="H59:J59"/>
    <mergeCell ref="K59:M59"/>
    <mergeCell ref="Q59:S59"/>
    <mergeCell ref="T59:V59"/>
    <mergeCell ref="W59:Y59"/>
    <mergeCell ref="Q64:S64"/>
    <mergeCell ref="T64:V64"/>
    <mergeCell ref="W64:Y64"/>
    <mergeCell ref="E58:G58"/>
    <mergeCell ref="H58:J58"/>
    <mergeCell ref="K58:M58"/>
    <mergeCell ref="Q58:S58"/>
    <mergeCell ref="N58:P58"/>
    <mergeCell ref="N59:P59"/>
    <mergeCell ref="R69:S70"/>
    <mergeCell ref="B71:C72"/>
    <mergeCell ref="D71:E72"/>
    <mergeCell ref="F71:G72"/>
    <mergeCell ref="H71:I72"/>
    <mergeCell ref="J71:K72"/>
    <mergeCell ref="L71:M72"/>
    <mergeCell ref="N71:O72"/>
    <mergeCell ref="P71:Q72"/>
    <mergeCell ref="R71:S72"/>
    <mergeCell ref="B69:C70"/>
    <mergeCell ref="D69:E70"/>
    <mergeCell ref="F69:G70"/>
    <mergeCell ref="H69:I70"/>
    <mergeCell ref="J69:K70"/>
    <mergeCell ref="L69:M70"/>
    <mergeCell ref="N69:O70"/>
    <mergeCell ref="P69:Q70"/>
    <mergeCell ref="B1:Y1"/>
    <mergeCell ref="B4:E5"/>
    <mergeCell ref="N4:R5"/>
    <mergeCell ref="B6:E7"/>
    <mergeCell ref="F6:G6"/>
    <mergeCell ref="O6:P6"/>
    <mergeCell ref="F7:G7"/>
    <mergeCell ref="B8:E8"/>
    <mergeCell ref="F8:H8"/>
    <mergeCell ref="I8:N8"/>
    <mergeCell ref="O8:Q8"/>
    <mergeCell ref="R8:W8"/>
    <mergeCell ref="B11:D11"/>
    <mergeCell ref="E11:H11"/>
    <mergeCell ref="I11:K11"/>
    <mergeCell ref="L11:N11"/>
    <mergeCell ref="O11:R11"/>
    <mergeCell ref="S11:V11"/>
    <mergeCell ref="W11:Y11"/>
    <mergeCell ref="B12:D13"/>
    <mergeCell ref="E12:H13"/>
    <mergeCell ref="I12:K13"/>
    <mergeCell ref="L12:N13"/>
    <mergeCell ref="O12:R13"/>
    <mergeCell ref="S12:V13"/>
    <mergeCell ref="W12:Y13"/>
    <mergeCell ref="W14:Y15"/>
    <mergeCell ref="B16:D17"/>
    <mergeCell ref="E16:H17"/>
    <mergeCell ref="I16:K17"/>
    <mergeCell ref="L16:N17"/>
    <mergeCell ref="O16:R17"/>
    <mergeCell ref="S16:V17"/>
    <mergeCell ref="W16:Y17"/>
    <mergeCell ref="B14:D15"/>
    <mergeCell ref="E14:H15"/>
    <mergeCell ref="I14:K15"/>
    <mergeCell ref="L14:N15"/>
    <mergeCell ref="O14:R15"/>
    <mergeCell ref="S14:V15"/>
    <mergeCell ref="W18:Y19"/>
    <mergeCell ref="B20:D21"/>
    <mergeCell ref="E20:H21"/>
    <mergeCell ref="I20:K21"/>
    <mergeCell ref="L20:N21"/>
    <mergeCell ref="O20:R21"/>
    <mergeCell ref="S20:V21"/>
    <mergeCell ref="W20:Y21"/>
    <mergeCell ref="B18:D19"/>
    <mergeCell ref="E18:H19"/>
    <mergeCell ref="I18:K19"/>
    <mergeCell ref="L18:N19"/>
    <mergeCell ref="O18:R19"/>
    <mergeCell ref="S18:V19"/>
    <mergeCell ref="W22:Y23"/>
    <mergeCell ref="B24:D25"/>
    <mergeCell ref="E24:H25"/>
    <mergeCell ref="I24:K25"/>
    <mergeCell ref="L24:N25"/>
    <mergeCell ref="O24:R25"/>
    <mergeCell ref="S24:V25"/>
    <mergeCell ref="W24:Y25"/>
    <mergeCell ref="B22:D23"/>
    <mergeCell ref="E22:H23"/>
    <mergeCell ref="I22:K23"/>
    <mergeCell ref="L22:N23"/>
    <mergeCell ref="O22:R23"/>
    <mergeCell ref="S22:V23"/>
    <mergeCell ref="W26:Y27"/>
    <mergeCell ref="B28:D29"/>
    <mergeCell ref="E28:H29"/>
    <mergeCell ref="I28:K29"/>
    <mergeCell ref="L28:N29"/>
    <mergeCell ref="O28:R29"/>
    <mergeCell ref="S28:V29"/>
    <mergeCell ref="W28:Y29"/>
    <mergeCell ref="B26:D27"/>
    <mergeCell ref="E26:H27"/>
    <mergeCell ref="I26:K27"/>
    <mergeCell ref="L26:N27"/>
    <mergeCell ref="O26:R27"/>
    <mergeCell ref="S26:V27"/>
    <mergeCell ref="B37:G37"/>
    <mergeCell ref="H37:M37"/>
    <mergeCell ref="N37:S37"/>
    <mergeCell ref="T37:Y37"/>
    <mergeCell ref="W30:Y31"/>
    <mergeCell ref="B35:G35"/>
    <mergeCell ref="H35:M35"/>
    <mergeCell ref="N35:S35"/>
    <mergeCell ref="T35:Y35"/>
    <mergeCell ref="B36:G36"/>
    <mergeCell ref="H36:M36"/>
    <mergeCell ref="N36:S36"/>
    <mergeCell ref="T36:Y36"/>
    <mergeCell ref="B30:D31"/>
    <mergeCell ref="E30:H31"/>
    <mergeCell ref="I30:K31"/>
    <mergeCell ref="L30:N31"/>
    <mergeCell ref="O30:R31"/>
    <mergeCell ref="S30:V31"/>
    <mergeCell ref="J45:T45"/>
    <mergeCell ref="U45:Y45"/>
    <mergeCell ref="J46:T46"/>
    <mergeCell ref="U46:Y46"/>
    <mergeCell ref="J47:T47"/>
    <mergeCell ref="U47:Y47"/>
    <mergeCell ref="B41:I42"/>
    <mergeCell ref="J41:T41"/>
    <mergeCell ref="U41:Y41"/>
    <mergeCell ref="J42:T42"/>
    <mergeCell ref="U42:Y42"/>
    <mergeCell ref="B43:I47"/>
    <mergeCell ref="J43:T43"/>
    <mergeCell ref="U43:Y43"/>
    <mergeCell ref="J44:T44"/>
    <mergeCell ref="U44:Y44"/>
    <mergeCell ref="B53:F53"/>
    <mergeCell ref="G53:U53"/>
    <mergeCell ref="V53:Y53"/>
    <mergeCell ref="B54:F54"/>
    <mergeCell ref="G54:U54"/>
    <mergeCell ref="V54:Y54"/>
    <mergeCell ref="B48:I48"/>
    <mergeCell ref="J48:Y48"/>
    <mergeCell ref="B51:F51"/>
    <mergeCell ref="G51:U51"/>
    <mergeCell ref="V51:Y51"/>
    <mergeCell ref="B52:F52"/>
    <mergeCell ref="G52:U52"/>
    <mergeCell ref="V52:Y52"/>
  </mergeCells>
  <phoneticPr fontId="3"/>
  <dataValidations count="2">
    <dataValidation type="list" allowBlank="1" showInputMessage="1" showErrorMessage="1" sqref="L12:N31" xr:uid="{00000000-0002-0000-0900-000000000000}">
      <formula1>$AB$14:$AB$15</formula1>
    </dataValidation>
    <dataValidation type="list" allowBlank="1" showInputMessage="1" showErrorMessage="1" sqref="I12:K31" xr:uid="{00000000-0002-0000-0900-000001000000}">
      <formula1>$AB$12:$AB$13</formula1>
    </dataValidation>
  </dataValidations>
  <pageMargins left="0.55118110236220474" right="0.59055118110236227" top="0.6692913385826772" bottom="0.78740157480314965" header="0.51181102362204722" footer="0.35433070866141736"/>
  <pageSetup paperSize="9" scale="96" firstPageNumber="2" orientation="portrait" useFirstPageNumber="1" r:id="rId1"/>
  <headerFooter alignWithMargins="0">
    <oddFooter>&amp;L（&amp;A）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L85"/>
  <sheetViews>
    <sheetView view="pageBreakPreview" zoomScaleNormal="100" zoomScaleSheetLayoutView="100" workbookViewId="0">
      <selection activeCell="C32" sqref="C32"/>
    </sheetView>
  </sheetViews>
  <sheetFormatPr defaultColWidth="9" defaultRowHeight="13"/>
  <cols>
    <col min="1" max="1" width="6.83203125" style="111" customWidth="1"/>
    <col min="2" max="2" width="32.75" style="111" customWidth="1"/>
    <col min="3" max="3" width="15" style="111" customWidth="1"/>
    <col min="4" max="4" width="12.5" style="111" customWidth="1"/>
    <col min="5" max="5" width="20" style="111" customWidth="1"/>
    <col min="6" max="16384" width="9" style="111"/>
  </cols>
  <sheetData>
    <row r="1" spans="1:12" ht="34.5" customHeight="1" thickTop="1" thickBot="1">
      <c r="C1" s="112" t="s">
        <v>300</v>
      </c>
      <c r="D1" s="493" t="str">
        <f>IF('[1]１　事前提出資料'!D10="","",'[1]１　事前提出資料'!D10)</f>
        <v/>
      </c>
      <c r="E1" s="494"/>
    </row>
    <row r="2" spans="1:12" ht="9" customHeight="1" thickTop="1"/>
    <row r="3" spans="1:12" ht="27" customHeight="1">
      <c r="A3" s="495" t="s">
        <v>317</v>
      </c>
      <c r="B3" s="495"/>
      <c r="C3" s="495"/>
      <c r="D3" s="495"/>
      <c r="E3" s="495"/>
    </row>
    <row r="4" spans="1:12" s="7" customFormat="1" ht="27" customHeight="1">
      <c r="A4" s="496" t="s">
        <v>318</v>
      </c>
      <c r="B4" s="496"/>
      <c r="C4" s="496"/>
      <c r="D4" s="496"/>
      <c r="E4" s="496"/>
      <c r="F4" s="113"/>
      <c r="G4" s="113"/>
      <c r="H4" s="113"/>
      <c r="I4" s="113"/>
      <c r="J4" s="113"/>
      <c r="K4" s="113"/>
      <c r="L4" s="113"/>
    </row>
    <row r="5" spans="1:12" ht="18" customHeight="1">
      <c r="A5" s="114" t="s">
        <v>319</v>
      </c>
    </row>
    <row r="6" spans="1:12" ht="18" customHeight="1">
      <c r="A6" s="488" t="s">
        <v>320</v>
      </c>
      <c r="B6" s="488"/>
      <c r="C6" s="488"/>
      <c r="D6" s="488"/>
      <c r="E6" s="488"/>
    </row>
    <row r="7" spans="1:12" ht="18" customHeight="1">
      <c r="A7" s="488" t="s">
        <v>321</v>
      </c>
      <c r="B7" s="488"/>
      <c r="C7" s="488"/>
      <c r="D7" s="488"/>
      <c r="E7" s="488"/>
    </row>
    <row r="8" spans="1:12" ht="18" customHeight="1">
      <c r="A8" s="488" t="s">
        <v>322</v>
      </c>
      <c r="B8" s="488"/>
      <c r="C8" s="488"/>
      <c r="D8" s="488"/>
      <c r="E8" s="488"/>
    </row>
    <row r="9" spans="1:12" ht="18" customHeight="1">
      <c r="A9" s="489" t="s">
        <v>323</v>
      </c>
      <c r="B9" s="489"/>
      <c r="C9" s="489"/>
      <c r="D9" s="489"/>
      <c r="E9" s="489"/>
    </row>
    <row r="10" spans="1:12" ht="4.5" customHeight="1" thickBot="1">
      <c r="A10" s="114"/>
    </row>
    <row r="11" spans="1:12" ht="18" customHeight="1" thickBot="1">
      <c r="A11" s="115" t="s">
        <v>324</v>
      </c>
      <c r="B11" s="490" t="s">
        <v>325</v>
      </c>
      <c r="C11" s="491"/>
      <c r="D11" s="492"/>
      <c r="E11" s="116" t="s">
        <v>326</v>
      </c>
    </row>
    <row r="12" spans="1:12" ht="27" customHeight="1">
      <c r="A12" s="117">
        <v>1</v>
      </c>
      <c r="B12" s="118" t="s">
        <v>513</v>
      </c>
      <c r="C12" s="119"/>
      <c r="D12" s="120"/>
      <c r="E12" s="121"/>
    </row>
    <row r="13" spans="1:12" ht="27" customHeight="1">
      <c r="A13" s="117">
        <f>A12+1</f>
        <v>2</v>
      </c>
      <c r="B13" s="118" t="s">
        <v>327</v>
      </c>
      <c r="C13" s="119"/>
      <c r="D13" s="120"/>
      <c r="E13" s="121"/>
    </row>
    <row r="14" spans="1:12" ht="27" customHeight="1">
      <c r="A14" s="117">
        <f>A13+1</f>
        <v>3</v>
      </c>
      <c r="B14" s="118" t="s">
        <v>328</v>
      </c>
      <c r="C14" s="119"/>
      <c r="D14" s="120"/>
      <c r="E14" s="121"/>
    </row>
    <row r="15" spans="1:12" ht="27" customHeight="1">
      <c r="A15" s="395" t="s">
        <v>776</v>
      </c>
      <c r="B15" s="118" t="s">
        <v>780</v>
      </c>
      <c r="C15" s="119"/>
      <c r="D15" s="120"/>
      <c r="E15" s="121"/>
    </row>
    <row r="16" spans="1:12" ht="27" customHeight="1">
      <c r="A16" s="117" t="s">
        <v>777</v>
      </c>
      <c r="B16" s="118" t="s">
        <v>781</v>
      </c>
      <c r="C16" s="119"/>
      <c r="D16" s="120"/>
      <c r="E16" s="121"/>
    </row>
    <row r="17" spans="1:5" ht="27" customHeight="1">
      <c r="A17" s="117" t="s">
        <v>783</v>
      </c>
      <c r="B17" s="118" t="s">
        <v>782</v>
      </c>
      <c r="C17" s="119"/>
      <c r="D17" s="120"/>
      <c r="E17" s="121"/>
    </row>
    <row r="18" spans="1:5" ht="27" customHeight="1">
      <c r="A18" s="117" t="s">
        <v>778</v>
      </c>
      <c r="B18" s="118" t="s">
        <v>785</v>
      </c>
      <c r="C18" s="119"/>
      <c r="D18" s="120"/>
      <c r="E18" s="121"/>
    </row>
    <row r="19" spans="1:5" ht="27" customHeight="1">
      <c r="A19" s="117" t="s">
        <v>779</v>
      </c>
      <c r="B19" s="118" t="s">
        <v>815</v>
      </c>
      <c r="C19" s="119"/>
      <c r="D19" s="120"/>
      <c r="E19" s="121"/>
    </row>
    <row r="20" spans="1:5" ht="27" customHeight="1">
      <c r="A20" s="117" t="s">
        <v>804</v>
      </c>
      <c r="B20" s="118" t="s">
        <v>786</v>
      </c>
      <c r="C20" s="119"/>
      <c r="D20" s="120"/>
      <c r="E20" s="121"/>
    </row>
    <row r="21" spans="1:5" ht="27" customHeight="1">
      <c r="A21" s="117" t="s">
        <v>862</v>
      </c>
      <c r="B21" s="118" t="s">
        <v>860</v>
      </c>
      <c r="C21" s="119"/>
      <c r="D21" s="120"/>
      <c r="E21" s="121"/>
    </row>
    <row r="22" spans="1:5" ht="27" customHeight="1">
      <c r="A22" s="117" t="s">
        <v>863</v>
      </c>
      <c r="B22" s="118" t="s">
        <v>861</v>
      </c>
      <c r="C22" s="119"/>
      <c r="D22" s="122"/>
      <c r="E22" s="121"/>
    </row>
    <row r="23" spans="1:5" ht="27" customHeight="1">
      <c r="A23" s="117">
        <v>7</v>
      </c>
      <c r="B23" s="118" t="s">
        <v>329</v>
      </c>
      <c r="C23" s="119"/>
      <c r="D23" s="122" t="s">
        <v>515</v>
      </c>
      <c r="E23" s="121"/>
    </row>
    <row r="24" spans="1:5" ht="27" customHeight="1">
      <c r="A24" s="117">
        <f t="shared" ref="A24:A29" si="0">A23+1</f>
        <v>8</v>
      </c>
      <c r="B24" s="118" t="s">
        <v>330</v>
      </c>
      <c r="C24" s="119"/>
      <c r="D24" s="122"/>
      <c r="E24" s="121"/>
    </row>
    <row r="25" spans="1:5" ht="27" customHeight="1">
      <c r="A25" s="117">
        <f t="shared" si="0"/>
        <v>9</v>
      </c>
      <c r="B25" s="118" t="s">
        <v>331</v>
      </c>
      <c r="C25" s="119"/>
      <c r="D25" s="120"/>
      <c r="E25" s="121"/>
    </row>
    <row r="26" spans="1:5" ht="27" customHeight="1">
      <c r="A26" s="117">
        <f t="shared" si="0"/>
        <v>10</v>
      </c>
      <c r="B26" s="118" t="s">
        <v>332</v>
      </c>
      <c r="C26" s="119"/>
      <c r="D26" s="120"/>
      <c r="E26" s="121"/>
    </row>
    <row r="27" spans="1:5" ht="27" customHeight="1">
      <c r="A27" s="117">
        <f t="shared" si="0"/>
        <v>11</v>
      </c>
      <c r="B27" s="118" t="s">
        <v>516</v>
      </c>
      <c r="C27" s="119"/>
      <c r="D27" s="120"/>
      <c r="E27" s="121"/>
    </row>
    <row r="28" spans="1:5" ht="27" customHeight="1">
      <c r="A28" s="117">
        <f t="shared" si="0"/>
        <v>12</v>
      </c>
      <c r="B28" s="118" t="s">
        <v>333</v>
      </c>
      <c r="C28" s="119"/>
      <c r="D28" s="122"/>
      <c r="E28" s="121"/>
    </row>
    <row r="29" spans="1:5" ht="27" customHeight="1">
      <c r="A29" s="117">
        <f t="shared" si="0"/>
        <v>13</v>
      </c>
      <c r="B29" s="118" t="s">
        <v>334</v>
      </c>
      <c r="C29" s="119"/>
      <c r="D29" s="122"/>
      <c r="E29" s="121"/>
    </row>
    <row r="71" spans="2:2">
      <c r="B71" s="111" t="s">
        <v>335</v>
      </c>
    </row>
    <row r="72" spans="2:2">
      <c r="B72" s="111" t="s">
        <v>335</v>
      </c>
    </row>
    <row r="74" spans="2:2">
      <c r="B74" s="111" t="s">
        <v>335</v>
      </c>
    </row>
    <row r="75" spans="2:2">
      <c r="B75" s="111" t="s">
        <v>335</v>
      </c>
    </row>
    <row r="85" spans="2:2">
      <c r="B85" s="111" t="s">
        <v>336</v>
      </c>
    </row>
  </sheetData>
  <mergeCells count="8">
    <mergeCell ref="A7:E7"/>
    <mergeCell ref="A8:E8"/>
    <mergeCell ref="A9:E9"/>
    <mergeCell ref="B11:D11"/>
    <mergeCell ref="D1:E1"/>
    <mergeCell ref="A3:E3"/>
    <mergeCell ref="A4:E4"/>
    <mergeCell ref="A6:E6"/>
  </mergeCells>
  <phoneticPr fontId="3"/>
  <pageMargins left="0.7" right="0.7" top="0.75" bottom="0.75" header="0.3" footer="0.3"/>
  <pageSetup paperSize="9" scale="92" orientation="portrait" r:id="rId1"/>
  <headerFooter>
    <oddFooter>&amp;L（&amp;A）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660400</xdr:colOff>
                    <xdr:row>11</xdr:row>
                    <xdr:rowOff>57150</xdr:rowOff>
                  </from>
                  <to>
                    <xdr:col>4</xdr:col>
                    <xdr:colOff>965200</xdr:colOff>
                    <xdr:row>11</xdr:row>
                    <xdr:rowOff>304800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660400</xdr:colOff>
                    <xdr:row>12</xdr:row>
                    <xdr:rowOff>57150</xdr:rowOff>
                  </from>
                  <to>
                    <xdr:col>4</xdr:col>
                    <xdr:colOff>965200</xdr:colOff>
                    <xdr:row>12</xdr:row>
                    <xdr:rowOff>304800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xdr:col>
                    <xdr:colOff>660400</xdr:colOff>
                    <xdr:row>13</xdr:row>
                    <xdr:rowOff>57150</xdr:rowOff>
                  </from>
                  <to>
                    <xdr:col>4</xdr:col>
                    <xdr:colOff>965200</xdr:colOff>
                    <xdr:row>13</xdr:row>
                    <xdr:rowOff>304800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xdr:col>
                    <xdr:colOff>660400</xdr:colOff>
                    <xdr:row>14</xdr:row>
                    <xdr:rowOff>57150</xdr:rowOff>
                  </from>
                  <to>
                    <xdr:col>4</xdr:col>
                    <xdr:colOff>965200</xdr:colOff>
                    <xdr:row>14</xdr:row>
                    <xdr:rowOff>304800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4</xdr:col>
                    <xdr:colOff>660400</xdr:colOff>
                    <xdr:row>24</xdr:row>
                    <xdr:rowOff>57150</xdr:rowOff>
                  </from>
                  <to>
                    <xdr:col>4</xdr:col>
                    <xdr:colOff>965200</xdr:colOff>
                    <xdr:row>24</xdr:row>
                    <xdr:rowOff>304800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4</xdr:col>
                    <xdr:colOff>660400</xdr:colOff>
                    <xdr:row>25</xdr:row>
                    <xdr:rowOff>57150</xdr:rowOff>
                  </from>
                  <to>
                    <xdr:col>4</xdr:col>
                    <xdr:colOff>965200</xdr:colOff>
                    <xdr:row>25</xdr:row>
                    <xdr:rowOff>304800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4</xdr:col>
                    <xdr:colOff>660400</xdr:colOff>
                    <xdr:row>26</xdr:row>
                    <xdr:rowOff>57150</xdr:rowOff>
                  </from>
                  <to>
                    <xdr:col>4</xdr:col>
                    <xdr:colOff>965200</xdr:colOff>
                    <xdr:row>26</xdr:row>
                    <xdr:rowOff>304800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xdr:col>
                    <xdr:colOff>660400</xdr:colOff>
                    <xdr:row>27</xdr:row>
                    <xdr:rowOff>57150</xdr:rowOff>
                  </from>
                  <to>
                    <xdr:col>4</xdr:col>
                    <xdr:colOff>965200</xdr:colOff>
                    <xdr:row>27</xdr:row>
                    <xdr:rowOff>304800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4</xdr:col>
                    <xdr:colOff>660400</xdr:colOff>
                    <xdr:row>28</xdr:row>
                    <xdr:rowOff>57150</xdr:rowOff>
                  </from>
                  <to>
                    <xdr:col>4</xdr:col>
                    <xdr:colOff>965200</xdr:colOff>
                    <xdr:row>28</xdr:row>
                    <xdr:rowOff>304800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4</xdr:col>
                    <xdr:colOff>660400</xdr:colOff>
                    <xdr:row>23</xdr:row>
                    <xdr:rowOff>57150</xdr:rowOff>
                  </from>
                  <to>
                    <xdr:col>4</xdr:col>
                    <xdr:colOff>965200</xdr:colOff>
                    <xdr:row>23</xdr:row>
                    <xdr:rowOff>304800</xdr:rowOff>
                  </to>
                </anchor>
              </controlPr>
            </control>
          </mc:Choice>
        </mc:AlternateContent>
        <mc:AlternateContent xmlns:mc="http://schemas.openxmlformats.org/markup-compatibility/2006">
          <mc:Choice Requires="x14">
            <control shapeId="7182" r:id="rId14" name="Check Box 14">
              <controlPr defaultSize="0" autoFill="0" autoLine="0" autoPict="0">
                <anchor moveWithCells="1">
                  <from>
                    <xdr:col>4</xdr:col>
                    <xdr:colOff>660400</xdr:colOff>
                    <xdr:row>20</xdr:row>
                    <xdr:rowOff>57150</xdr:rowOff>
                  </from>
                  <to>
                    <xdr:col>4</xdr:col>
                    <xdr:colOff>965200</xdr:colOff>
                    <xdr:row>20</xdr:row>
                    <xdr:rowOff>304800</xdr:rowOff>
                  </to>
                </anchor>
              </controlPr>
            </control>
          </mc:Choice>
        </mc:AlternateContent>
        <mc:AlternateContent xmlns:mc="http://schemas.openxmlformats.org/markup-compatibility/2006">
          <mc:Choice Requires="x14">
            <control shapeId="7183" r:id="rId15" name="Check Box 15">
              <controlPr defaultSize="0" autoFill="0" autoLine="0" autoPict="0">
                <anchor moveWithCells="1">
                  <from>
                    <xdr:col>4</xdr:col>
                    <xdr:colOff>660400</xdr:colOff>
                    <xdr:row>21</xdr:row>
                    <xdr:rowOff>57150</xdr:rowOff>
                  </from>
                  <to>
                    <xdr:col>4</xdr:col>
                    <xdr:colOff>965200</xdr:colOff>
                    <xdr:row>21</xdr:row>
                    <xdr:rowOff>304800</xdr:rowOff>
                  </to>
                </anchor>
              </controlPr>
            </control>
          </mc:Choice>
        </mc:AlternateContent>
        <mc:AlternateContent xmlns:mc="http://schemas.openxmlformats.org/markup-compatibility/2006">
          <mc:Choice Requires="x14">
            <control shapeId="7184" r:id="rId16" name="Check Box 16">
              <controlPr defaultSize="0" autoFill="0" autoLine="0" autoPict="0">
                <anchor moveWithCells="1">
                  <from>
                    <xdr:col>4</xdr:col>
                    <xdr:colOff>660400</xdr:colOff>
                    <xdr:row>22</xdr:row>
                    <xdr:rowOff>57150</xdr:rowOff>
                  </from>
                  <to>
                    <xdr:col>4</xdr:col>
                    <xdr:colOff>965200</xdr:colOff>
                    <xdr:row>22</xdr:row>
                    <xdr:rowOff>304800</xdr:rowOff>
                  </to>
                </anchor>
              </controlPr>
            </control>
          </mc:Choice>
        </mc:AlternateContent>
        <mc:AlternateContent xmlns:mc="http://schemas.openxmlformats.org/markup-compatibility/2006">
          <mc:Choice Requires="x14">
            <control shapeId="7186" r:id="rId17" name="Check Box 18">
              <controlPr defaultSize="0" autoFill="0" autoLine="0" autoPict="0">
                <anchor moveWithCells="1">
                  <from>
                    <xdr:col>4</xdr:col>
                    <xdr:colOff>660400</xdr:colOff>
                    <xdr:row>15</xdr:row>
                    <xdr:rowOff>57150</xdr:rowOff>
                  </from>
                  <to>
                    <xdr:col>4</xdr:col>
                    <xdr:colOff>965200</xdr:colOff>
                    <xdr:row>15</xdr:row>
                    <xdr:rowOff>304800</xdr:rowOff>
                  </to>
                </anchor>
              </controlPr>
            </control>
          </mc:Choice>
        </mc:AlternateContent>
        <mc:AlternateContent xmlns:mc="http://schemas.openxmlformats.org/markup-compatibility/2006">
          <mc:Choice Requires="x14">
            <control shapeId="7187" r:id="rId18" name="Check Box 19">
              <controlPr defaultSize="0" autoFill="0" autoLine="0" autoPict="0">
                <anchor moveWithCells="1">
                  <from>
                    <xdr:col>4</xdr:col>
                    <xdr:colOff>660400</xdr:colOff>
                    <xdr:row>16</xdr:row>
                    <xdr:rowOff>57150</xdr:rowOff>
                  </from>
                  <to>
                    <xdr:col>4</xdr:col>
                    <xdr:colOff>965200</xdr:colOff>
                    <xdr:row>16</xdr:row>
                    <xdr:rowOff>304800</xdr:rowOff>
                  </to>
                </anchor>
              </controlPr>
            </control>
          </mc:Choice>
        </mc:AlternateContent>
        <mc:AlternateContent xmlns:mc="http://schemas.openxmlformats.org/markup-compatibility/2006">
          <mc:Choice Requires="x14">
            <control shapeId="7188" r:id="rId19" name="Check Box 20">
              <controlPr defaultSize="0" autoFill="0" autoLine="0" autoPict="0">
                <anchor moveWithCells="1">
                  <from>
                    <xdr:col>4</xdr:col>
                    <xdr:colOff>660400</xdr:colOff>
                    <xdr:row>17</xdr:row>
                    <xdr:rowOff>57150</xdr:rowOff>
                  </from>
                  <to>
                    <xdr:col>4</xdr:col>
                    <xdr:colOff>965200</xdr:colOff>
                    <xdr:row>17</xdr:row>
                    <xdr:rowOff>304800</xdr:rowOff>
                  </to>
                </anchor>
              </controlPr>
            </control>
          </mc:Choice>
        </mc:AlternateContent>
        <mc:AlternateContent xmlns:mc="http://schemas.openxmlformats.org/markup-compatibility/2006">
          <mc:Choice Requires="x14">
            <control shapeId="7189" r:id="rId20" name="Check Box 21">
              <controlPr defaultSize="0" autoFill="0" autoLine="0" autoPict="0">
                <anchor moveWithCells="1">
                  <from>
                    <xdr:col>4</xdr:col>
                    <xdr:colOff>660400</xdr:colOff>
                    <xdr:row>19</xdr:row>
                    <xdr:rowOff>57150</xdr:rowOff>
                  </from>
                  <to>
                    <xdr:col>4</xdr:col>
                    <xdr:colOff>965200</xdr:colOff>
                    <xdr:row>19</xdr:row>
                    <xdr:rowOff>304800</xdr:rowOff>
                  </to>
                </anchor>
              </controlPr>
            </control>
          </mc:Choice>
        </mc:AlternateContent>
        <mc:AlternateContent xmlns:mc="http://schemas.openxmlformats.org/markup-compatibility/2006">
          <mc:Choice Requires="x14">
            <control shapeId="7190" r:id="rId21" name="Check Box 22">
              <controlPr defaultSize="0" autoFill="0" autoLine="0" autoPict="0">
                <anchor moveWithCells="1">
                  <from>
                    <xdr:col>4</xdr:col>
                    <xdr:colOff>660400</xdr:colOff>
                    <xdr:row>18</xdr:row>
                    <xdr:rowOff>57150</xdr:rowOff>
                  </from>
                  <to>
                    <xdr:col>4</xdr:col>
                    <xdr:colOff>965200</xdr:colOff>
                    <xdr:row>18</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K111"/>
  <sheetViews>
    <sheetView view="pageBreakPreview" zoomScale="70" zoomScaleNormal="100" zoomScaleSheetLayoutView="70" workbookViewId="0">
      <selection activeCell="I35" sqref="I35"/>
    </sheetView>
  </sheetViews>
  <sheetFormatPr defaultColWidth="9" defaultRowHeight="13"/>
  <cols>
    <col min="1" max="1" width="6.83203125" style="111" customWidth="1"/>
    <col min="2" max="2" width="50.08203125" style="111" customWidth="1"/>
    <col min="3" max="3" width="15" style="111" customWidth="1"/>
    <col min="4" max="4" width="16.58203125" style="111" customWidth="1"/>
    <col min="5" max="5" width="15" style="111" customWidth="1"/>
    <col min="6" max="16384" width="9" style="111"/>
  </cols>
  <sheetData>
    <row r="1" spans="1:11" ht="34.5" customHeight="1" thickBot="1">
      <c r="C1" s="123" t="s">
        <v>300</v>
      </c>
      <c r="D1" s="497" t="str">
        <f>IF('[1]２　事前提出資料一覧'!D1="","",'[1]２　事前提出資料一覧'!D1)</f>
        <v/>
      </c>
      <c r="E1" s="498"/>
    </row>
    <row r="2" spans="1:11" ht="9" customHeight="1"/>
    <row r="3" spans="1:11" ht="27" customHeight="1">
      <c r="A3" s="495" t="s">
        <v>353</v>
      </c>
      <c r="B3" s="495"/>
      <c r="C3" s="495"/>
      <c r="D3" s="495"/>
      <c r="E3" s="495"/>
    </row>
    <row r="4" spans="1:11" s="7" customFormat="1" ht="27" customHeight="1">
      <c r="A4" s="496" t="s">
        <v>318</v>
      </c>
      <c r="B4" s="496"/>
      <c r="C4" s="496"/>
      <c r="D4" s="496"/>
      <c r="E4" s="496"/>
      <c r="F4" s="113"/>
      <c r="G4" s="113"/>
      <c r="H4" s="113"/>
      <c r="I4" s="113"/>
      <c r="J4" s="113"/>
      <c r="K4" s="113"/>
    </row>
    <row r="5" spans="1:11" ht="18" customHeight="1">
      <c r="A5" s="499" t="s">
        <v>337</v>
      </c>
      <c r="B5" s="499"/>
      <c r="C5" s="499"/>
      <c r="D5" s="499"/>
      <c r="E5" s="499"/>
    </row>
    <row r="6" spans="1:11" ht="18" customHeight="1">
      <c r="A6" s="499" t="s">
        <v>338</v>
      </c>
      <c r="B6" s="499"/>
      <c r="C6" s="499"/>
      <c r="D6" s="499"/>
      <c r="E6" s="499"/>
    </row>
    <row r="7" spans="1:11" ht="18" customHeight="1">
      <c r="A7" s="499" t="s">
        <v>339</v>
      </c>
      <c r="B7" s="499"/>
      <c r="C7" s="499"/>
      <c r="D7" s="499"/>
      <c r="E7" s="499"/>
    </row>
    <row r="8" spans="1:11" ht="18" customHeight="1">
      <c r="A8" s="500" t="s">
        <v>323</v>
      </c>
      <c r="B8" s="500"/>
      <c r="C8" s="500"/>
      <c r="D8" s="500"/>
      <c r="E8" s="500"/>
    </row>
    <row r="9" spans="1:11" ht="4.5" customHeight="1" thickBot="1">
      <c r="A9" s="114"/>
    </row>
    <row r="10" spans="1:11" ht="43" customHeight="1" thickBot="1">
      <c r="A10" s="115" t="s">
        <v>324</v>
      </c>
      <c r="B10" s="490" t="s">
        <v>354</v>
      </c>
      <c r="C10" s="491"/>
      <c r="D10" s="492"/>
      <c r="E10" s="116" t="s">
        <v>878</v>
      </c>
    </row>
    <row r="11" spans="1:11" ht="27" customHeight="1">
      <c r="A11" s="504" t="s">
        <v>355</v>
      </c>
      <c r="B11" s="505"/>
      <c r="C11" s="505"/>
      <c r="D11" s="505"/>
      <c r="E11" s="506"/>
      <c r="F11" s="126"/>
    </row>
    <row r="12" spans="1:11" ht="27" customHeight="1">
      <c r="A12" s="266">
        <v>1</v>
      </c>
      <c r="B12" s="129" t="s">
        <v>356</v>
      </c>
      <c r="C12" s="125"/>
      <c r="D12" s="125"/>
      <c r="E12" s="267" t="s">
        <v>363</v>
      </c>
      <c r="F12" s="126"/>
    </row>
    <row r="13" spans="1:11" ht="27" customHeight="1">
      <c r="A13" s="507" t="s">
        <v>357</v>
      </c>
      <c r="B13" s="508"/>
      <c r="C13" s="508"/>
      <c r="D13" s="508"/>
      <c r="E13" s="509"/>
      <c r="F13" s="126"/>
    </row>
    <row r="14" spans="1:11" ht="27" customHeight="1">
      <c r="A14" s="127">
        <f>A12+1</f>
        <v>2</v>
      </c>
      <c r="B14" s="501" t="s">
        <v>884</v>
      </c>
      <c r="C14" s="502"/>
      <c r="D14" s="503"/>
      <c r="E14" s="128" t="s">
        <v>340</v>
      </c>
    </row>
    <row r="15" spans="1:11" ht="27" customHeight="1">
      <c r="A15" s="117">
        <f>A14+1</f>
        <v>3</v>
      </c>
      <c r="B15" s="501" t="s">
        <v>342</v>
      </c>
      <c r="C15" s="502"/>
      <c r="D15" s="503"/>
      <c r="E15" s="124" t="s">
        <v>341</v>
      </c>
    </row>
    <row r="16" spans="1:11" ht="27" customHeight="1">
      <c r="A16" s="117">
        <f>A15+1</f>
        <v>4</v>
      </c>
      <c r="B16" s="501" t="s">
        <v>378</v>
      </c>
      <c r="C16" s="502"/>
      <c r="D16" s="503"/>
      <c r="E16" s="124" t="s">
        <v>341</v>
      </c>
    </row>
    <row r="17" spans="1:5" ht="27" customHeight="1">
      <c r="A17" s="117">
        <f>A16+1</f>
        <v>5</v>
      </c>
      <c r="B17" s="501" t="s">
        <v>379</v>
      </c>
      <c r="C17" s="502"/>
      <c r="D17" s="503"/>
      <c r="E17" s="124" t="s">
        <v>341</v>
      </c>
    </row>
    <row r="18" spans="1:5" ht="27" customHeight="1">
      <c r="A18" s="507" t="s">
        <v>358</v>
      </c>
      <c r="B18" s="508"/>
      <c r="C18" s="508"/>
      <c r="D18" s="508"/>
      <c r="E18" s="509"/>
    </row>
    <row r="19" spans="1:5" ht="27" customHeight="1">
      <c r="A19" s="117">
        <f>A17+1</f>
        <v>6</v>
      </c>
      <c r="B19" s="237" t="s">
        <v>514</v>
      </c>
      <c r="C19" s="238"/>
      <c r="D19" s="239"/>
      <c r="E19" s="124" t="s">
        <v>341</v>
      </c>
    </row>
    <row r="20" spans="1:5" ht="27" customHeight="1">
      <c r="A20" s="117">
        <f t="shared" ref="A20:A27" si="0">A19+1</f>
        <v>7</v>
      </c>
      <c r="B20" s="501" t="s">
        <v>343</v>
      </c>
      <c r="C20" s="502"/>
      <c r="D20" s="503"/>
      <c r="E20" s="124" t="s">
        <v>341</v>
      </c>
    </row>
    <row r="21" spans="1:5" ht="27" customHeight="1">
      <c r="A21" s="117">
        <f t="shared" si="0"/>
        <v>8</v>
      </c>
      <c r="B21" s="501" t="s">
        <v>344</v>
      </c>
      <c r="C21" s="502"/>
      <c r="D21" s="503"/>
      <c r="E21" s="124" t="s">
        <v>341</v>
      </c>
    </row>
    <row r="22" spans="1:5" ht="27" customHeight="1">
      <c r="A22" s="117">
        <f t="shared" si="0"/>
        <v>9</v>
      </c>
      <c r="B22" s="237" t="s">
        <v>383</v>
      </c>
      <c r="C22" s="238"/>
      <c r="D22" s="239"/>
      <c r="E22" s="124" t="s">
        <v>341</v>
      </c>
    </row>
    <row r="23" spans="1:5" ht="27" customHeight="1">
      <c r="A23" s="117">
        <f t="shared" si="0"/>
        <v>10</v>
      </c>
      <c r="B23" s="237" t="s">
        <v>380</v>
      </c>
      <c r="C23" s="238"/>
      <c r="D23" s="239"/>
      <c r="E23" s="124" t="s">
        <v>341</v>
      </c>
    </row>
    <row r="24" spans="1:5" ht="27" customHeight="1">
      <c r="A24" s="117">
        <f t="shared" si="0"/>
        <v>11</v>
      </c>
      <c r="B24" s="501" t="s">
        <v>882</v>
      </c>
      <c r="C24" s="502"/>
      <c r="D24" s="503"/>
      <c r="E24" s="124" t="s">
        <v>341</v>
      </c>
    </row>
    <row r="25" spans="1:5" ht="27" customHeight="1">
      <c r="A25" s="117">
        <f t="shared" si="0"/>
        <v>12</v>
      </c>
      <c r="B25" s="501" t="s">
        <v>883</v>
      </c>
      <c r="C25" s="502"/>
      <c r="D25" s="503"/>
      <c r="E25" s="124" t="s">
        <v>341</v>
      </c>
    </row>
    <row r="26" spans="1:5" ht="27" customHeight="1">
      <c r="A26" s="117">
        <f t="shared" si="0"/>
        <v>13</v>
      </c>
      <c r="B26" s="237" t="s">
        <v>375</v>
      </c>
      <c r="C26" s="238"/>
      <c r="D26" s="239"/>
      <c r="E26" s="124" t="s">
        <v>341</v>
      </c>
    </row>
    <row r="27" spans="1:5" ht="27" customHeight="1">
      <c r="A27" s="117">
        <f t="shared" si="0"/>
        <v>14</v>
      </c>
      <c r="B27" s="237" t="s">
        <v>814</v>
      </c>
      <c r="C27" s="238"/>
      <c r="D27" s="239"/>
      <c r="E27" s="124" t="s">
        <v>341</v>
      </c>
    </row>
    <row r="28" spans="1:5" ht="27" customHeight="1">
      <c r="A28" s="117">
        <f>A27+1</f>
        <v>15</v>
      </c>
      <c r="B28" s="237" t="s">
        <v>381</v>
      </c>
      <c r="C28" s="238"/>
      <c r="D28" s="239"/>
      <c r="E28" s="124" t="s">
        <v>341</v>
      </c>
    </row>
    <row r="29" spans="1:5" ht="27" customHeight="1">
      <c r="A29" s="117">
        <f>A28+1</f>
        <v>16</v>
      </c>
      <c r="B29" s="237" t="s">
        <v>382</v>
      </c>
      <c r="C29" s="238"/>
      <c r="D29" s="239"/>
      <c r="E29" s="124" t="s">
        <v>341</v>
      </c>
    </row>
    <row r="30" spans="1:5" ht="27" customHeight="1">
      <c r="A30" s="117">
        <f>A29+1</f>
        <v>17</v>
      </c>
      <c r="B30" s="501" t="s">
        <v>345</v>
      </c>
      <c r="C30" s="502"/>
      <c r="D30" s="503"/>
      <c r="E30" s="124" t="s">
        <v>341</v>
      </c>
    </row>
    <row r="31" spans="1:5" ht="27" customHeight="1">
      <c r="A31" s="117">
        <f>A30+1</f>
        <v>18</v>
      </c>
      <c r="B31" s="501" t="s">
        <v>346</v>
      </c>
      <c r="C31" s="502"/>
      <c r="D31" s="503"/>
      <c r="E31" s="124" t="s">
        <v>341</v>
      </c>
    </row>
    <row r="32" spans="1:5" ht="27" customHeight="1">
      <c r="A32" s="117">
        <f>A31+1</f>
        <v>19</v>
      </c>
      <c r="B32" s="501" t="s">
        <v>347</v>
      </c>
      <c r="C32" s="502"/>
      <c r="D32" s="503"/>
      <c r="E32" s="124" t="s">
        <v>341</v>
      </c>
    </row>
    <row r="33" spans="1:5" ht="27" customHeight="1">
      <c r="A33" s="507" t="s">
        <v>359</v>
      </c>
      <c r="B33" s="508"/>
      <c r="C33" s="508"/>
      <c r="D33" s="508"/>
      <c r="E33" s="509"/>
    </row>
    <row r="34" spans="1:5" ht="27" customHeight="1">
      <c r="A34" s="117">
        <f>A32+1</f>
        <v>20</v>
      </c>
      <c r="B34" s="510" t="s">
        <v>371</v>
      </c>
      <c r="C34" s="511"/>
      <c r="D34" s="512"/>
      <c r="E34" s="124" t="s">
        <v>341</v>
      </c>
    </row>
    <row r="35" spans="1:5" ht="27" customHeight="1">
      <c r="A35" s="117">
        <f>A34+1</f>
        <v>21</v>
      </c>
      <c r="B35" s="510" t="s">
        <v>901</v>
      </c>
      <c r="C35" s="511"/>
      <c r="D35" s="512"/>
      <c r="E35" s="124" t="s">
        <v>341</v>
      </c>
    </row>
    <row r="36" spans="1:5" ht="27" customHeight="1">
      <c r="A36" s="117">
        <f>A35+1</f>
        <v>22</v>
      </c>
      <c r="B36" s="510" t="s">
        <v>372</v>
      </c>
      <c r="C36" s="511"/>
      <c r="D36" s="512"/>
      <c r="E36" s="124" t="s">
        <v>341</v>
      </c>
    </row>
    <row r="37" spans="1:5" ht="27" customHeight="1">
      <c r="A37" s="117">
        <f>A36+1</f>
        <v>23</v>
      </c>
      <c r="B37" s="510" t="s">
        <v>373</v>
      </c>
      <c r="C37" s="511"/>
      <c r="D37" s="512"/>
      <c r="E37" s="124" t="s">
        <v>341</v>
      </c>
    </row>
    <row r="38" spans="1:5" ht="27" customHeight="1">
      <c r="A38" s="507" t="s">
        <v>360</v>
      </c>
      <c r="B38" s="508"/>
      <c r="C38" s="508"/>
      <c r="D38" s="508"/>
      <c r="E38" s="509"/>
    </row>
    <row r="39" spans="1:5" ht="27" customHeight="1">
      <c r="A39" s="117">
        <f>A37+1</f>
        <v>24</v>
      </c>
      <c r="B39" s="237" t="s">
        <v>365</v>
      </c>
      <c r="C39" s="238"/>
      <c r="D39" s="239"/>
      <c r="E39" s="124" t="s">
        <v>341</v>
      </c>
    </row>
    <row r="40" spans="1:5" ht="27" customHeight="1">
      <c r="A40" s="117">
        <f>A39+1</f>
        <v>25</v>
      </c>
      <c r="B40" s="237" t="s">
        <v>364</v>
      </c>
      <c r="C40" s="238"/>
      <c r="D40" s="239"/>
      <c r="E40" s="124" t="s">
        <v>341</v>
      </c>
    </row>
    <row r="41" spans="1:5" ht="27" customHeight="1">
      <c r="A41" s="507" t="s">
        <v>361</v>
      </c>
      <c r="B41" s="508"/>
      <c r="C41" s="508"/>
      <c r="D41" s="508"/>
      <c r="E41" s="509"/>
    </row>
    <row r="42" spans="1:5" ht="27" customHeight="1">
      <c r="A42" s="117">
        <f>A40+1</f>
        <v>26</v>
      </c>
      <c r="B42" s="237" t="s">
        <v>366</v>
      </c>
      <c r="C42" s="238"/>
      <c r="D42" s="239"/>
      <c r="E42" s="124" t="s">
        <v>341</v>
      </c>
    </row>
    <row r="43" spans="1:5" ht="27" customHeight="1">
      <c r="A43" s="117">
        <f>A42+1</f>
        <v>27</v>
      </c>
      <c r="B43" s="237" t="s">
        <v>374</v>
      </c>
      <c r="C43" s="238"/>
      <c r="D43" s="239"/>
      <c r="E43" s="124" t="s">
        <v>341</v>
      </c>
    </row>
    <row r="44" spans="1:5" ht="27" customHeight="1">
      <c r="A44" s="117">
        <f>A43+1</f>
        <v>28</v>
      </c>
      <c r="B44" s="237" t="s">
        <v>352</v>
      </c>
      <c r="C44" s="238"/>
      <c r="D44" s="239"/>
      <c r="E44" s="124" t="s">
        <v>341</v>
      </c>
    </row>
    <row r="45" spans="1:5" ht="27" customHeight="1">
      <c r="A45" s="507" t="s">
        <v>362</v>
      </c>
      <c r="B45" s="508"/>
      <c r="C45" s="508"/>
      <c r="D45" s="508"/>
      <c r="E45" s="509"/>
    </row>
    <row r="46" spans="1:5" ht="27" customHeight="1">
      <c r="A46" s="117">
        <v>29</v>
      </c>
      <c r="B46" s="237" t="s">
        <v>367</v>
      </c>
      <c r="C46" s="238"/>
      <c r="D46" s="239"/>
      <c r="E46" s="124" t="s">
        <v>341</v>
      </c>
    </row>
    <row r="47" spans="1:5" ht="27" customHeight="1">
      <c r="A47" s="117">
        <f t="shared" ref="A47:A55" si="1">A46+1</f>
        <v>30</v>
      </c>
      <c r="B47" s="237" t="s">
        <v>376</v>
      </c>
      <c r="C47" s="238"/>
      <c r="D47" s="239"/>
      <c r="E47" s="124" t="s">
        <v>341</v>
      </c>
    </row>
    <row r="48" spans="1:5" ht="27" customHeight="1">
      <c r="A48" s="117">
        <f t="shared" si="1"/>
        <v>31</v>
      </c>
      <c r="B48" s="237" t="s">
        <v>377</v>
      </c>
      <c r="C48" s="238"/>
      <c r="D48" s="239"/>
      <c r="E48" s="124" t="s">
        <v>341</v>
      </c>
    </row>
    <row r="49" spans="1:5" ht="27" customHeight="1">
      <c r="A49" s="117">
        <f t="shared" si="1"/>
        <v>32</v>
      </c>
      <c r="B49" s="237" t="s">
        <v>368</v>
      </c>
      <c r="C49" s="238"/>
      <c r="D49" s="239"/>
      <c r="E49" s="124" t="s">
        <v>341</v>
      </c>
    </row>
    <row r="50" spans="1:5" ht="27" customHeight="1">
      <c r="A50" s="117">
        <f t="shared" si="1"/>
        <v>33</v>
      </c>
      <c r="B50" s="501" t="s">
        <v>348</v>
      </c>
      <c r="C50" s="502"/>
      <c r="D50" s="503"/>
      <c r="E50" s="124" t="s">
        <v>341</v>
      </c>
    </row>
    <row r="51" spans="1:5" ht="27" customHeight="1">
      <c r="A51" s="117">
        <f t="shared" si="1"/>
        <v>34</v>
      </c>
      <c r="B51" s="237" t="s">
        <v>369</v>
      </c>
      <c r="C51" s="238"/>
      <c r="D51" s="239"/>
      <c r="E51" s="124" t="s">
        <v>341</v>
      </c>
    </row>
    <row r="52" spans="1:5" ht="27" customHeight="1">
      <c r="A52" s="117">
        <f t="shared" si="1"/>
        <v>35</v>
      </c>
      <c r="B52" s="237" t="s">
        <v>370</v>
      </c>
      <c r="C52" s="238"/>
      <c r="D52" s="239"/>
      <c r="E52" s="124" t="s">
        <v>341</v>
      </c>
    </row>
    <row r="53" spans="1:5" ht="27" customHeight="1">
      <c r="A53" s="117">
        <f>A52+1</f>
        <v>36</v>
      </c>
      <c r="B53" s="501" t="s">
        <v>349</v>
      </c>
      <c r="C53" s="502"/>
      <c r="D53" s="503"/>
      <c r="E53" s="124" t="s">
        <v>341</v>
      </c>
    </row>
    <row r="54" spans="1:5" ht="27" customHeight="1">
      <c r="A54" s="117">
        <f t="shared" si="1"/>
        <v>37</v>
      </c>
      <c r="B54" s="501" t="s">
        <v>350</v>
      </c>
      <c r="C54" s="502"/>
      <c r="D54" s="503"/>
      <c r="E54" s="124" t="s">
        <v>341</v>
      </c>
    </row>
    <row r="55" spans="1:5" ht="27" customHeight="1">
      <c r="A55" s="117">
        <f t="shared" si="1"/>
        <v>38</v>
      </c>
      <c r="B55" s="501" t="s">
        <v>351</v>
      </c>
      <c r="C55" s="502"/>
      <c r="D55" s="503"/>
      <c r="E55" s="124" t="s">
        <v>341</v>
      </c>
    </row>
    <row r="97" spans="2:2">
      <c r="B97" s="111" t="s">
        <v>335</v>
      </c>
    </row>
    <row r="98" spans="2:2">
      <c r="B98" s="111" t="s">
        <v>335</v>
      </c>
    </row>
    <row r="100" spans="2:2">
      <c r="B100" s="111" t="s">
        <v>335</v>
      </c>
    </row>
    <row r="101" spans="2:2">
      <c r="B101" s="111" t="s">
        <v>335</v>
      </c>
    </row>
    <row r="111" spans="2:2">
      <c r="B111" s="111" t="s">
        <v>336</v>
      </c>
    </row>
  </sheetData>
  <mergeCells count="34">
    <mergeCell ref="B34:D34"/>
    <mergeCell ref="B25:D25"/>
    <mergeCell ref="B17:D17"/>
    <mergeCell ref="B50:D50"/>
    <mergeCell ref="B55:D55"/>
    <mergeCell ref="B53:D53"/>
    <mergeCell ref="B54:D54"/>
    <mergeCell ref="A18:E18"/>
    <mergeCell ref="A33:E33"/>
    <mergeCell ref="A38:E38"/>
    <mergeCell ref="A41:E41"/>
    <mergeCell ref="A45:E45"/>
    <mergeCell ref="B36:D36"/>
    <mergeCell ref="B35:D35"/>
    <mergeCell ref="B37:D37"/>
    <mergeCell ref="B20:D20"/>
    <mergeCell ref="A7:E7"/>
    <mergeCell ref="A8:E8"/>
    <mergeCell ref="B10:D10"/>
    <mergeCell ref="B31:D31"/>
    <mergeCell ref="B32:D32"/>
    <mergeCell ref="B21:D21"/>
    <mergeCell ref="B30:D30"/>
    <mergeCell ref="B24:D24"/>
    <mergeCell ref="B14:D14"/>
    <mergeCell ref="B15:D15"/>
    <mergeCell ref="B16:D16"/>
    <mergeCell ref="A11:E11"/>
    <mergeCell ref="A13:E13"/>
    <mergeCell ref="D1:E1"/>
    <mergeCell ref="A3:E3"/>
    <mergeCell ref="A4:E4"/>
    <mergeCell ref="A5:E5"/>
    <mergeCell ref="A6:E6"/>
  </mergeCells>
  <phoneticPr fontId="3"/>
  <pageMargins left="0.70866141732283472" right="0.70866141732283472" top="0.74803149606299213" bottom="0.74803149606299213" header="0.31496062992125984" footer="0.31496062992125984"/>
  <pageSetup paperSize="9" scale="77" fitToHeight="0" orientation="portrait" r:id="rId1"/>
  <headerFooter>
    <oddFooter>&amp;L（&amp;A）</oddFooter>
  </headerFooter>
  <rowBreaks count="1" manualBreakCount="1">
    <brk id="32"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232" r:id="rId4" name="Check Box 40">
              <controlPr defaultSize="0" autoFill="0" autoLine="0" autoPict="0">
                <anchor moveWithCells="1">
                  <from>
                    <xdr:col>4</xdr:col>
                    <xdr:colOff>114300</xdr:colOff>
                    <xdr:row>13</xdr:row>
                    <xdr:rowOff>57150</xdr:rowOff>
                  </from>
                  <to>
                    <xdr:col>4</xdr:col>
                    <xdr:colOff>469900</xdr:colOff>
                    <xdr:row>13</xdr:row>
                    <xdr:rowOff>298450</xdr:rowOff>
                  </to>
                </anchor>
              </controlPr>
            </control>
          </mc:Choice>
        </mc:AlternateContent>
        <mc:AlternateContent xmlns:mc="http://schemas.openxmlformats.org/markup-compatibility/2006">
          <mc:Choice Requires="x14">
            <control shapeId="8233" r:id="rId5" name="Check Box 41">
              <controlPr defaultSize="0" autoFill="0" autoLine="0" autoPict="0">
                <anchor moveWithCells="1">
                  <from>
                    <xdr:col>4</xdr:col>
                    <xdr:colOff>666750</xdr:colOff>
                    <xdr:row>13</xdr:row>
                    <xdr:rowOff>57150</xdr:rowOff>
                  </from>
                  <to>
                    <xdr:col>4</xdr:col>
                    <xdr:colOff>1022350</xdr:colOff>
                    <xdr:row>13</xdr:row>
                    <xdr:rowOff>298450</xdr:rowOff>
                  </to>
                </anchor>
              </controlPr>
            </control>
          </mc:Choice>
        </mc:AlternateContent>
        <mc:AlternateContent xmlns:mc="http://schemas.openxmlformats.org/markup-compatibility/2006">
          <mc:Choice Requires="x14">
            <control shapeId="8234" r:id="rId6" name="Check Box 42">
              <controlPr defaultSize="0" autoFill="0" autoLine="0" autoPict="0">
                <anchor moveWithCells="1">
                  <from>
                    <xdr:col>4</xdr:col>
                    <xdr:colOff>114300</xdr:colOff>
                    <xdr:row>14</xdr:row>
                    <xdr:rowOff>57150</xdr:rowOff>
                  </from>
                  <to>
                    <xdr:col>4</xdr:col>
                    <xdr:colOff>469900</xdr:colOff>
                    <xdr:row>14</xdr:row>
                    <xdr:rowOff>298450</xdr:rowOff>
                  </to>
                </anchor>
              </controlPr>
            </control>
          </mc:Choice>
        </mc:AlternateContent>
        <mc:AlternateContent xmlns:mc="http://schemas.openxmlformats.org/markup-compatibility/2006">
          <mc:Choice Requires="x14">
            <control shapeId="8235" r:id="rId7" name="Check Box 43">
              <controlPr defaultSize="0" autoFill="0" autoLine="0" autoPict="0">
                <anchor moveWithCells="1">
                  <from>
                    <xdr:col>4</xdr:col>
                    <xdr:colOff>666750</xdr:colOff>
                    <xdr:row>14</xdr:row>
                    <xdr:rowOff>57150</xdr:rowOff>
                  </from>
                  <to>
                    <xdr:col>4</xdr:col>
                    <xdr:colOff>1022350</xdr:colOff>
                    <xdr:row>14</xdr:row>
                    <xdr:rowOff>298450</xdr:rowOff>
                  </to>
                </anchor>
              </controlPr>
            </control>
          </mc:Choice>
        </mc:AlternateContent>
        <mc:AlternateContent xmlns:mc="http://schemas.openxmlformats.org/markup-compatibility/2006">
          <mc:Choice Requires="x14">
            <control shapeId="8236" r:id="rId8" name="Check Box 44">
              <controlPr defaultSize="0" autoFill="0" autoLine="0" autoPict="0">
                <anchor moveWithCells="1">
                  <from>
                    <xdr:col>4</xdr:col>
                    <xdr:colOff>114300</xdr:colOff>
                    <xdr:row>15</xdr:row>
                    <xdr:rowOff>57150</xdr:rowOff>
                  </from>
                  <to>
                    <xdr:col>4</xdr:col>
                    <xdr:colOff>469900</xdr:colOff>
                    <xdr:row>15</xdr:row>
                    <xdr:rowOff>298450</xdr:rowOff>
                  </to>
                </anchor>
              </controlPr>
            </control>
          </mc:Choice>
        </mc:AlternateContent>
        <mc:AlternateContent xmlns:mc="http://schemas.openxmlformats.org/markup-compatibility/2006">
          <mc:Choice Requires="x14">
            <control shapeId="8237" r:id="rId9" name="Check Box 45">
              <controlPr defaultSize="0" autoFill="0" autoLine="0" autoPict="0">
                <anchor moveWithCells="1">
                  <from>
                    <xdr:col>4</xdr:col>
                    <xdr:colOff>666750</xdr:colOff>
                    <xdr:row>15</xdr:row>
                    <xdr:rowOff>57150</xdr:rowOff>
                  </from>
                  <to>
                    <xdr:col>4</xdr:col>
                    <xdr:colOff>1022350</xdr:colOff>
                    <xdr:row>15</xdr:row>
                    <xdr:rowOff>298450</xdr:rowOff>
                  </to>
                </anchor>
              </controlPr>
            </control>
          </mc:Choice>
        </mc:AlternateContent>
        <mc:AlternateContent xmlns:mc="http://schemas.openxmlformats.org/markup-compatibility/2006">
          <mc:Choice Requires="x14">
            <control shapeId="8238" r:id="rId10" name="Check Box 46">
              <controlPr defaultSize="0" autoFill="0" autoLine="0" autoPict="0">
                <anchor moveWithCells="1">
                  <from>
                    <xdr:col>4</xdr:col>
                    <xdr:colOff>114300</xdr:colOff>
                    <xdr:row>16</xdr:row>
                    <xdr:rowOff>57150</xdr:rowOff>
                  </from>
                  <to>
                    <xdr:col>4</xdr:col>
                    <xdr:colOff>469900</xdr:colOff>
                    <xdr:row>16</xdr:row>
                    <xdr:rowOff>298450</xdr:rowOff>
                  </to>
                </anchor>
              </controlPr>
            </control>
          </mc:Choice>
        </mc:AlternateContent>
        <mc:AlternateContent xmlns:mc="http://schemas.openxmlformats.org/markup-compatibility/2006">
          <mc:Choice Requires="x14">
            <control shapeId="8239" r:id="rId11" name="Check Box 47">
              <controlPr defaultSize="0" autoFill="0" autoLine="0" autoPict="0">
                <anchor moveWithCells="1">
                  <from>
                    <xdr:col>4</xdr:col>
                    <xdr:colOff>666750</xdr:colOff>
                    <xdr:row>16</xdr:row>
                    <xdr:rowOff>57150</xdr:rowOff>
                  </from>
                  <to>
                    <xdr:col>4</xdr:col>
                    <xdr:colOff>1022350</xdr:colOff>
                    <xdr:row>16</xdr:row>
                    <xdr:rowOff>298450</xdr:rowOff>
                  </to>
                </anchor>
              </controlPr>
            </control>
          </mc:Choice>
        </mc:AlternateContent>
        <mc:AlternateContent xmlns:mc="http://schemas.openxmlformats.org/markup-compatibility/2006">
          <mc:Choice Requires="x14">
            <control shapeId="8240" r:id="rId12" name="Check Box 48">
              <controlPr defaultSize="0" autoFill="0" autoLine="0" autoPict="0">
                <anchor moveWithCells="1">
                  <from>
                    <xdr:col>4</xdr:col>
                    <xdr:colOff>114300</xdr:colOff>
                    <xdr:row>19</xdr:row>
                    <xdr:rowOff>57150</xdr:rowOff>
                  </from>
                  <to>
                    <xdr:col>4</xdr:col>
                    <xdr:colOff>469900</xdr:colOff>
                    <xdr:row>19</xdr:row>
                    <xdr:rowOff>298450</xdr:rowOff>
                  </to>
                </anchor>
              </controlPr>
            </control>
          </mc:Choice>
        </mc:AlternateContent>
        <mc:AlternateContent xmlns:mc="http://schemas.openxmlformats.org/markup-compatibility/2006">
          <mc:Choice Requires="x14">
            <control shapeId="8241" r:id="rId13" name="Check Box 49">
              <controlPr defaultSize="0" autoFill="0" autoLine="0" autoPict="0">
                <anchor moveWithCells="1">
                  <from>
                    <xdr:col>4</xdr:col>
                    <xdr:colOff>666750</xdr:colOff>
                    <xdr:row>19</xdr:row>
                    <xdr:rowOff>57150</xdr:rowOff>
                  </from>
                  <to>
                    <xdr:col>4</xdr:col>
                    <xdr:colOff>1022350</xdr:colOff>
                    <xdr:row>19</xdr:row>
                    <xdr:rowOff>298450</xdr:rowOff>
                  </to>
                </anchor>
              </controlPr>
            </control>
          </mc:Choice>
        </mc:AlternateContent>
        <mc:AlternateContent xmlns:mc="http://schemas.openxmlformats.org/markup-compatibility/2006">
          <mc:Choice Requires="x14">
            <control shapeId="8242" r:id="rId14" name="Check Box 50">
              <controlPr defaultSize="0" autoFill="0" autoLine="0" autoPict="0">
                <anchor moveWithCells="1">
                  <from>
                    <xdr:col>4</xdr:col>
                    <xdr:colOff>114300</xdr:colOff>
                    <xdr:row>20</xdr:row>
                    <xdr:rowOff>57150</xdr:rowOff>
                  </from>
                  <to>
                    <xdr:col>4</xdr:col>
                    <xdr:colOff>469900</xdr:colOff>
                    <xdr:row>20</xdr:row>
                    <xdr:rowOff>298450</xdr:rowOff>
                  </to>
                </anchor>
              </controlPr>
            </control>
          </mc:Choice>
        </mc:AlternateContent>
        <mc:AlternateContent xmlns:mc="http://schemas.openxmlformats.org/markup-compatibility/2006">
          <mc:Choice Requires="x14">
            <control shapeId="8243" r:id="rId15" name="Check Box 51">
              <controlPr defaultSize="0" autoFill="0" autoLine="0" autoPict="0">
                <anchor moveWithCells="1">
                  <from>
                    <xdr:col>4</xdr:col>
                    <xdr:colOff>666750</xdr:colOff>
                    <xdr:row>20</xdr:row>
                    <xdr:rowOff>57150</xdr:rowOff>
                  </from>
                  <to>
                    <xdr:col>4</xdr:col>
                    <xdr:colOff>1022350</xdr:colOff>
                    <xdr:row>20</xdr:row>
                    <xdr:rowOff>298450</xdr:rowOff>
                  </to>
                </anchor>
              </controlPr>
            </control>
          </mc:Choice>
        </mc:AlternateContent>
        <mc:AlternateContent xmlns:mc="http://schemas.openxmlformats.org/markup-compatibility/2006">
          <mc:Choice Requires="x14">
            <control shapeId="8244" r:id="rId16" name="Check Box 52">
              <controlPr defaultSize="0" autoFill="0" autoLine="0" autoPict="0">
                <anchor moveWithCells="1">
                  <from>
                    <xdr:col>4</xdr:col>
                    <xdr:colOff>114300</xdr:colOff>
                    <xdr:row>29</xdr:row>
                    <xdr:rowOff>57150</xdr:rowOff>
                  </from>
                  <to>
                    <xdr:col>4</xdr:col>
                    <xdr:colOff>469900</xdr:colOff>
                    <xdr:row>29</xdr:row>
                    <xdr:rowOff>298450</xdr:rowOff>
                  </to>
                </anchor>
              </controlPr>
            </control>
          </mc:Choice>
        </mc:AlternateContent>
        <mc:AlternateContent xmlns:mc="http://schemas.openxmlformats.org/markup-compatibility/2006">
          <mc:Choice Requires="x14">
            <control shapeId="8245" r:id="rId17" name="Check Box 53">
              <controlPr defaultSize="0" autoFill="0" autoLine="0" autoPict="0">
                <anchor moveWithCells="1">
                  <from>
                    <xdr:col>4</xdr:col>
                    <xdr:colOff>666750</xdr:colOff>
                    <xdr:row>29</xdr:row>
                    <xdr:rowOff>57150</xdr:rowOff>
                  </from>
                  <to>
                    <xdr:col>4</xdr:col>
                    <xdr:colOff>1022350</xdr:colOff>
                    <xdr:row>29</xdr:row>
                    <xdr:rowOff>298450</xdr:rowOff>
                  </to>
                </anchor>
              </controlPr>
            </control>
          </mc:Choice>
        </mc:AlternateContent>
        <mc:AlternateContent xmlns:mc="http://schemas.openxmlformats.org/markup-compatibility/2006">
          <mc:Choice Requires="x14">
            <control shapeId="8246" r:id="rId18" name="Check Box 54">
              <controlPr defaultSize="0" autoFill="0" autoLine="0" autoPict="0">
                <anchor moveWithCells="1">
                  <from>
                    <xdr:col>4</xdr:col>
                    <xdr:colOff>114300</xdr:colOff>
                    <xdr:row>23</xdr:row>
                    <xdr:rowOff>57150</xdr:rowOff>
                  </from>
                  <to>
                    <xdr:col>4</xdr:col>
                    <xdr:colOff>469900</xdr:colOff>
                    <xdr:row>23</xdr:row>
                    <xdr:rowOff>298450</xdr:rowOff>
                  </to>
                </anchor>
              </controlPr>
            </control>
          </mc:Choice>
        </mc:AlternateContent>
        <mc:AlternateContent xmlns:mc="http://schemas.openxmlformats.org/markup-compatibility/2006">
          <mc:Choice Requires="x14">
            <control shapeId="8247" r:id="rId19" name="Check Box 55">
              <controlPr defaultSize="0" autoFill="0" autoLine="0" autoPict="0">
                <anchor moveWithCells="1">
                  <from>
                    <xdr:col>4</xdr:col>
                    <xdr:colOff>666750</xdr:colOff>
                    <xdr:row>23</xdr:row>
                    <xdr:rowOff>57150</xdr:rowOff>
                  </from>
                  <to>
                    <xdr:col>4</xdr:col>
                    <xdr:colOff>1022350</xdr:colOff>
                    <xdr:row>23</xdr:row>
                    <xdr:rowOff>298450</xdr:rowOff>
                  </to>
                </anchor>
              </controlPr>
            </control>
          </mc:Choice>
        </mc:AlternateContent>
        <mc:AlternateContent xmlns:mc="http://schemas.openxmlformats.org/markup-compatibility/2006">
          <mc:Choice Requires="x14">
            <control shapeId="8248" r:id="rId20" name="Check Box 56">
              <controlPr defaultSize="0" autoFill="0" autoLine="0" autoPict="0">
                <anchor moveWithCells="1">
                  <from>
                    <xdr:col>4</xdr:col>
                    <xdr:colOff>114300</xdr:colOff>
                    <xdr:row>24</xdr:row>
                    <xdr:rowOff>57150</xdr:rowOff>
                  </from>
                  <to>
                    <xdr:col>4</xdr:col>
                    <xdr:colOff>469900</xdr:colOff>
                    <xdr:row>24</xdr:row>
                    <xdr:rowOff>298450</xdr:rowOff>
                  </to>
                </anchor>
              </controlPr>
            </control>
          </mc:Choice>
        </mc:AlternateContent>
        <mc:AlternateContent xmlns:mc="http://schemas.openxmlformats.org/markup-compatibility/2006">
          <mc:Choice Requires="x14">
            <control shapeId="8249" r:id="rId21" name="Check Box 57">
              <controlPr defaultSize="0" autoFill="0" autoLine="0" autoPict="0">
                <anchor moveWithCells="1">
                  <from>
                    <xdr:col>4</xdr:col>
                    <xdr:colOff>666750</xdr:colOff>
                    <xdr:row>24</xdr:row>
                    <xdr:rowOff>57150</xdr:rowOff>
                  </from>
                  <to>
                    <xdr:col>4</xdr:col>
                    <xdr:colOff>1022350</xdr:colOff>
                    <xdr:row>24</xdr:row>
                    <xdr:rowOff>298450</xdr:rowOff>
                  </to>
                </anchor>
              </controlPr>
            </control>
          </mc:Choice>
        </mc:AlternateContent>
        <mc:AlternateContent xmlns:mc="http://schemas.openxmlformats.org/markup-compatibility/2006">
          <mc:Choice Requires="x14">
            <control shapeId="8250" r:id="rId22" name="Check Box 58">
              <controlPr defaultSize="0" autoFill="0" autoLine="0" autoPict="0">
                <anchor moveWithCells="1">
                  <from>
                    <xdr:col>4</xdr:col>
                    <xdr:colOff>114300</xdr:colOff>
                    <xdr:row>30</xdr:row>
                    <xdr:rowOff>57150</xdr:rowOff>
                  </from>
                  <to>
                    <xdr:col>4</xdr:col>
                    <xdr:colOff>469900</xdr:colOff>
                    <xdr:row>30</xdr:row>
                    <xdr:rowOff>304800</xdr:rowOff>
                  </to>
                </anchor>
              </controlPr>
            </control>
          </mc:Choice>
        </mc:AlternateContent>
        <mc:AlternateContent xmlns:mc="http://schemas.openxmlformats.org/markup-compatibility/2006">
          <mc:Choice Requires="x14">
            <control shapeId="8251" r:id="rId23" name="Check Box 59">
              <controlPr defaultSize="0" autoFill="0" autoLine="0" autoPict="0">
                <anchor moveWithCells="1">
                  <from>
                    <xdr:col>4</xdr:col>
                    <xdr:colOff>666750</xdr:colOff>
                    <xdr:row>30</xdr:row>
                    <xdr:rowOff>57150</xdr:rowOff>
                  </from>
                  <to>
                    <xdr:col>4</xdr:col>
                    <xdr:colOff>1022350</xdr:colOff>
                    <xdr:row>30</xdr:row>
                    <xdr:rowOff>304800</xdr:rowOff>
                  </to>
                </anchor>
              </controlPr>
            </control>
          </mc:Choice>
        </mc:AlternateContent>
        <mc:AlternateContent xmlns:mc="http://schemas.openxmlformats.org/markup-compatibility/2006">
          <mc:Choice Requires="x14">
            <control shapeId="8258" r:id="rId24" name="Check Box 66">
              <controlPr defaultSize="0" autoFill="0" autoLine="0" autoPict="0">
                <anchor moveWithCells="1">
                  <from>
                    <xdr:col>4</xdr:col>
                    <xdr:colOff>114300</xdr:colOff>
                    <xdr:row>31</xdr:row>
                    <xdr:rowOff>57150</xdr:rowOff>
                  </from>
                  <to>
                    <xdr:col>4</xdr:col>
                    <xdr:colOff>469900</xdr:colOff>
                    <xdr:row>31</xdr:row>
                    <xdr:rowOff>298450</xdr:rowOff>
                  </to>
                </anchor>
              </controlPr>
            </control>
          </mc:Choice>
        </mc:AlternateContent>
        <mc:AlternateContent xmlns:mc="http://schemas.openxmlformats.org/markup-compatibility/2006">
          <mc:Choice Requires="x14">
            <control shapeId="8259" r:id="rId25" name="Check Box 67">
              <controlPr defaultSize="0" autoFill="0" autoLine="0" autoPict="0">
                <anchor moveWithCells="1">
                  <from>
                    <xdr:col>4</xdr:col>
                    <xdr:colOff>666750</xdr:colOff>
                    <xdr:row>31</xdr:row>
                    <xdr:rowOff>57150</xdr:rowOff>
                  </from>
                  <to>
                    <xdr:col>4</xdr:col>
                    <xdr:colOff>1022350</xdr:colOff>
                    <xdr:row>31</xdr:row>
                    <xdr:rowOff>298450</xdr:rowOff>
                  </to>
                </anchor>
              </controlPr>
            </control>
          </mc:Choice>
        </mc:AlternateContent>
        <mc:AlternateContent xmlns:mc="http://schemas.openxmlformats.org/markup-compatibility/2006">
          <mc:Choice Requires="x14">
            <control shapeId="8260" r:id="rId26" name="Check Box 68">
              <controlPr defaultSize="0" autoFill="0" autoLine="0" autoPict="0">
                <anchor moveWithCells="1">
                  <from>
                    <xdr:col>4</xdr:col>
                    <xdr:colOff>114300</xdr:colOff>
                    <xdr:row>33</xdr:row>
                    <xdr:rowOff>57150</xdr:rowOff>
                  </from>
                  <to>
                    <xdr:col>4</xdr:col>
                    <xdr:colOff>469900</xdr:colOff>
                    <xdr:row>33</xdr:row>
                    <xdr:rowOff>304800</xdr:rowOff>
                  </to>
                </anchor>
              </controlPr>
            </control>
          </mc:Choice>
        </mc:AlternateContent>
        <mc:AlternateContent xmlns:mc="http://schemas.openxmlformats.org/markup-compatibility/2006">
          <mc:Choice Requires="x14">
            <control shapeId="8261" r:id="rId27" name="Check Box 69">
              <controlPr defaultSize="0" autoFill="0" autoLine="0" autoPict="0">
                <anchor moveWithCells="1">
                  <from>
                    <xdr:col>4</xdr:col>
                    <xdr:colOff>666750</xdr:colOff>
                    <xdr:row>33</xdr:row>
                    <xdr:rowOff>57150</xdr:rowOff>
                  </from>
                  <to>
                    <xdr:col>4</xdr:col>
                    <xdr:colOff>1022350</xdr:colOff>
                    <xdr:row>33</xdr:row>
                    <xdr:rowOff>304800</xdr:rowOff>
                  </to>
                </anchor>
              </controlPr>
            </control>
          </mc:Choice>
        </mc:AlternateContent>
        <mc:AlternateContent xmlns:mc="http://schemas.openxmlformats.org/markup-compatibility/2006">
          <mc:Choice Requires="x14">
            <control shapeId="8266" r:id="rId28" name="Check Box 74">
              <controlPr defaultSize="0" autoFill="0" autoLine="0" autoPict="0">
                <anchor moveWithCells="1">
                  <from>
                    <xdr:col>4</xdr:col>
                    <xdr:colOff>114300</xdr:colOff>
                    <xdr:row>49</xdr:row>
                    <xdr:rowOff>57150</xdr:rowOff>
                  </from>
                  <to>
                    <xdr:col>4</xdr:col>
                    <xdr:colOff>469900</xdr:colOff>
                    <xdr:row>49</xdr:row>
                    <xdr:rowOff>298450</xdr:rowOff>
                  </to>
                </anchor>
              </controlPr>
            </control>
          </mc:Choice>
        </mc:AlternateContent>
        <mc:AlternateContent xmlns:mc="http://schemas.openxmlformats.org/markup-compatibility/2006">
          <mc:Choice Requires="x14">
            <control shapeId="8267" r:id="rId29" name="Check Box 75">
              <controlPr defaultSize="0" autoFill="0" autoLine="0" autoPict="0">
                <anchor moveWithCells="1">
                  <from>
                    <xdr:col>4</xdr:col>
                    <xdr:colOff>666750</xdr:colOff>
                    <xdr:row>49</xdr:row>
                    <xdr:rowOff>57150</xdr:rowOff>
                  </from>
                  <to>
                    <xdr:col>4</xdr:col>
                    <xdr:colOff>1022350</xdr:colOff>
                    <xdr:row>49</xdr:row>
                    <xdr:rowOff>298450</xdr:rowOff>
                  </to>
                </anchor>
              </controlPr>
            </control>
          </mc:Choice>
        </mc:AlternateContent>
        <mc:AlternateContent xmlns:mc="http://schemas.openxmlformats.org/markup-compatibility/2006">
          <mc:Choice Requires="x14">
            <control shapeId="8278" r:id="rId30" name="Check Box 86">
              <controlPr defaultSize="0" autoFill="0" autoLine="0" autoPict="0">
                <anchor moveWithCells="1">
                  <from>
                    <xdr:col>4</xdr:col>
                    <xdr:colOff>114300</xdr:colOff>
                    <xdr:row>36</xdr:row>
                    <xdr:rowOff>57150</xdr:rowOff>
                  </from>
                  <to>
                    <xdr:col>4</xdr:col>
                    <xdr:colOff>469900</xdr:colOff>
                    <xdr:row>36</xdr:row>
                    <xdr:rowOff>298450</xdr:rowOff>
                  </to>
                </anchor>
              </controlPr>
            </control>
          </mc:Choice>
        </mc:AlternateContent>
        <mc:AlternateContent xmlns:mc="http://schemas.openxmlformats.org/markup-compatibility/2006">
          <mc:Choice Requires="x14">
            <control shapeId="8279" r:id="rId31" name="Check Box 87">
              <controlPr defaultSize="0" autoFill="0" autoLine="0" autoPict="0">
                <anchor moveWithCells="1">
                  <from>
                    <xdr:col>4</xdr:col>
                    <xdr:colOff>666750</xdr:colOff>
                    <xdr:row>36</xdr:row>
                    <xdr:rowOff>57150</xdr:rowOff>
                  </from>
                  <to>
                    <xdr:col>4</xdr:col>
                    <xdr:colOff>1022350</xdr:colOff>
                    <xdr:row>36</xdr:row>
                    <xdr:rowOff>298450</xdr:rowOff>
                  </to>
                </anchor>
              </controlPr>
            </control>
          </mc:Choice>
        </mc:AlternateContent>
        <mc:AlternateContent xmlns:mc="http://schemas.openxmlformats.org/markup-compatibility/2006">
          <mc:Choice Requires="x14">
            <control shapeId="8284" r:id="rId32" name="Check Box 92">
              <controlPr defaultSize="0" autoFill="0" autoLine="0" autoPict="0">
                <anchor moveWithCells="1">
                  <from>
                    <xdr:col>4</xdr:col>
                    <xdr:colOff>114300</xdr:colOff>
                    <xdr:row>53</xdr:row>
                    <xdr:rowOff>57150</xdr:rowOff>
                  </from>
                  <to>
                    <xdr:col>4</xdr:col>
                    <xdr:colOff>469900</xdr:colOff>
                    <xdr:row>53</xdr:row>
                    <xdr:rowOff>298450</xdr:rowOff>
                  </to>
                </anchor>
              </controlPr>
            </control>
          </mc:Choice>
        </mc:AlternateContent>
        <mc:AlternateContent xmlns:mc="http://schemas.openxmlformats.org/markup-compatibility/2006">
          <mc:Choice Requires="x14">
            <control shapeId="8285" r:id="rId33" name="Check Box 93">
              <controlPr defaultSize="0" autoFill="0" autoLine="0" autoPict="0">
                <anchor moveWithCells="1">
                  <from>
                    <xdr:col>4</xdr:col>
                    <xdr:colOff>666750</xdr:colOff>
                    <xdr:row>53</xdr:row>
                    <xdr:rowOff>57150</xdr:rowOff>
                  </from>
                  <to>
                    <xdr:col>4</xdr:col>
                    <xdr:colOff>1022350</xdr:colOff>
                    <xdr:row>53</xdr:row>
                    <xdr:rowOff>298450</xdr:rowOff>
                  </to>
                </anchor>
              </controlPr>
            </control>
          </mc:Choice>
        </mc:AlternateContent>
        <mc:AlternateContent xmlns:mc="http://schemas.openxmlformats.org/markup-compatibility/2006">
          <mc:Choice Requires="x14">
            <control shapeId="8287" r:id="rId34" name="Check Box 95">
              <controlPr defaultSize="0" autoFill="0" autoLine="0" autoPict="0">
                <anchor moveWithCells="1">
                  <from>
                    <xdr:col>4</xdr:col>
                    <xdr:colOff>641350</xdr:colOff>
                    <xdr:row>54</xdr:row>
                    <xdr:rowOff>38100</xdr:rowOff>
                  </from>
                  <to>
                    <xdr:col>4</xdr:col>
                    <xdr:colOff>990600</xdr:colOff>
                    <xdr:row>54</xdr:row>
                    <xdr:rowOff>279400</xdr:rowOff>
                  </to>
                </anchor>
              </controlPr>
            </control>
          </mc:Choice>
        </mc:AlternateContent>
        <mc:AlternateContent xmlns:mc="http://schemas.openxmlformats.org/markup-compatibility/2006">
          <mc:Choice Requires="x14">
            <control shapeId="8310" r:id="rId35" name="Check Box 118">
              <controlPr defaultSize="0" autoFill="0" autoLine="0" autoPict="0">
                <anchor moveWithCells="1">
                  <from>
                    <xdr:col>4</xdr:col>
                    <xdr:colOff>114300</xdr:colOff>
                    <xdr:row>16</xdr:row>
                    <xdr:rowOff>57150</xdr:rowOff>
                  </from>
                  <to>
                    <xdr:col>4</xdr:col>
                    <xdr:colOff>469900</xdr:colOff>
                    <xdr:row>16</xdr:row>
                    <xdr:rowOff>298450</xdr:rowOff>
                  </to>
                </anchor>
              </controlPr>
            </control>
          </mc:Choice>
        </mc:AlternateContent>
        <mc:AlternateContent xmlns:mc="http://schemas.openxmlformats.org/markup-compatibility/2006">
          <mc:Choice Requires="x14">
            <control shapeId="8311" r:id="rId36" name="Check Box 119">
              <controlPr defaultSize="0" autoFill="0" autoLine="0" autoPict="0">
                <anchor moveWithCells="1">
                  <from>
                    <xdr:col>4</xdr:col>
                    <xdr:colOff>666750</xdr:colOff>
                    <xdr:row>16</xdr:row>
                    <xdr:rowOff>57150</xdr:rowOff>
                  </from>
                  <to>
                    <xdr:col>4</xdr:col>
                    <xdr:colOff>1022350</xdr:colOff>
                    <xdr:row>16</xdr:row>
                    <xdr:rowOff>298450</xdr:rowOff>
                  </to>
                </anchor>
              </controlPr>
            </control>
          </mc:Choice>
        </mc:AlternateContent>
        <mc:AlternateContent xmlns:mc="http://schemas.openxmlformats.org/markup-compatibility/2006">
          <mc:Choice Requires="x14">
            <control shapeId="8312" r:id="rId37" name="Check Box 120">
              <controlPr defaultSize="0" autoFill="0" autoLine="0" autoPict="0">
                <anchor moveWithCells="1">
                  <from>
                    <xdr:col>4</xdr:col>
                    <xdr:colOff>114300</xdr:colOff>
                    <xdr:row>19</xdr:row>
                    <xdr:rowOff>57150</xdr:rowOff>
                  </from>
                  <to>
                    <xdr:col>4</xdr:col>
                    <xdr:colOff>469900</xdr:colOff>
                    <xdr:row>19</xdr:row>
                    <xdr:rowOff>298450</xdr:rowOff>
                  </to>
                </anchor>
              </controlPr>
            </control>
          </mc:Choice>
        </mc:AlternateContent>
        <mc:AlternateContent xmlns:mc="http://schemas.openxmlformats.org/markup-compatibility/2006">
          <mc:Choice Requires="x14">
            <control shapeId="8313" r:id="rId38" name="Check Box 121">
              <controlPr defaultSize="0" autoFill="0" autoLine="0" autoPict="0">
                <anchor moveWithCells="1">
                  <from>
                    <xdr:col>4</xdr:col>
                    <xdr:colOff>666750</xdr:colOff>
                    <xdr:row>19</xdr:row>
                    <xdr:rowOff>57150</xdr:rowOff>
                  </from>
                  <to>
                    <xdr:col>4</xdr:col>
                    <xdr:colOff>1022350</xdr:colOff>
                    <xdr:row>19</xdr:row>
                    <xdr:rowOff>298450</xdr:rowOff>
                  </to>
                </anchor>
              </controlPr>
            </control>
          </mc:Choice>
        </mc:AlternateContent>
        <mc:AlternateContent xmlns:mc="http://schemas.openxmlformats.org/markup-compatibility/2006">
          <mc:Choice Requires="x14">
            <control shapeId="8314" r:id="rId39" name="Check Box 122">
              <controlPr defaultSize="0" autoFill="0" autoLine="0" autoPict="0">
                <anchor moveWithCells="1">
                  <from>
                    <xdr:col>4</xdr:col>
                    <xdr:colOff>114300</xdr:colOff>
                    <xdr:row>20</xdr:row>
                    <xdr:rowOff>57150</xdr:rowOff>
                  </from>
                  <to>
                    <xdr:col>4</xdr:col>
                    <xdr:colOff>469900</xdr:colOff>
                    <xdr:row>20</xdr:row>
                    <xdr:rowOff>298450</xdr:rowOff>
                  </to>
                </anchor>
              </controlPr>
            </control>
          </mc:Choice>
        </mc:AlternateContent>
        <mc:AlternateContent xmlns:mc="http://schemas.openxmlformats.org/markup-compatibility/2006">
          <mc:Choice Requires="x14">
            <control shapeId="8315" r:id="rId40" name="Check Box 123">
              <controlPr defaultSize="0" autoFill="0" autoLine="0" autoPict="0">
                <anchor moveWithCells="1">
                  <from>
                    <xdr:col>4</xdr:col>
                    <xdr:colOff>666750</xdr:colOff>
                    <xdr:row>20</xdr:row>
                    <xdr:rowOff>57150</xdr:rowOff>
                  </from>
                  <to>
                    <xdr:col>4</xdr:col>
                    <xdr:colOff>1022350</xdr:colOff>
                    <xdr:row>20</xdr:row>
                    <xdr:rowOff>298450</xdr:rowOff>
                  </to>
                </anchor>
              </controlPr>
            </control>
          </mc:Choice>
        </mc:AlternateContent>
        <mc:AlternateContent xmlns:mc="http://schemas.openxmlformats.org/markup-compatibility/2006">
          <mc:Choice Requires="x14">
            <control shapeId="8316" r:id="rId41" name="Check Box 124">
              <controlPr defaultSize="0" autoFill="0" autoLine="0" autoPict="0">
                <anchor moveWithCells="1">
                  <from>
                    <xdr:col>4</xdr:col>
                    <xdr:colOff>114300</xdr:colOff>
                    <xdr:row>29</xdr:row>
                    <xdr:rowOff>57150</xdr:rowOff>
                  </from>
                  <to>
                    <xdr:col>4</xdr:col>
                    <xdr:colOff>469900</xdr:colOff>
                    <xdr:row>29</xdr:row>
                    <xdr:rowOff>298450</xdr:rowOff>
                  </to>
                </anchor>
              </controlPr>
            </control>
          </mc:Choice>
        </mc:AlternateContent>
        <mc:AlternateContent xmlns:mc="http://schemas.openxmlformats.org/markup-compatibility/2006">
          <mc:Choice Requires="x14">
            <control shapeId="8317" r:id="rId42" name="Check Box 125">
              <controlPr defaultSize="0" autoFill="0" autoLine="0" autoPict="0">
                <anchor moveWithCells="1">
                  <from>
                    <xdr:col>4</xdr:col>
                    <xdr:colOff>666750</xdr:colOff>
                    <xdr:row>29</xdr:row>
                    <xdr:rowOff>57150</xdr:rowOff>
                  </from>
                  <to>
                    <xdr:col>4</xdr:col>
                    <xdr:colOff>1022350</xdr:colOff>
                    <xdr:row>29</xdr:row>
                    <xdr:rowOff>298450</xdr:rowOff>
                  </to>
                </anchor>
              </controlPr>
            </control>
          </mc:Choice>
        </mc:AlternateContent>
        <mc:AlternateContent xmlns:mc="http://schemas.openxmlformats.org/markup-compatibility/2006">
          <mc:Choice Requires="x14">
            <control shapeId="8318" r:id="rId43" name="Check Box 126">
              <controlPr defaultSize="0" autoFill="0" autoLine="0" autoPict="0">
                <anchor moveWithCells="1">
                  <from>
                    <xdr:col>4</xdr:col>
                    <xdr:colOff>114300</xdr:colOff>
                    <xdr:row>23</xdr:row>
                    <xdr:rowOff>57150</xdr:rowOff>
                  </from>
                  <to>
                    <xdr:col>4</xdr:col>
                    <xdr:colOff>469900</xdr:colOff>
                    <xdr:row>23</xdr:row>
                    <xdr:rowOff>298450</xdr:rowOff>
                  </to>
                </anchor>
              </controlPr>
            </control>
          </mc:Choice>
        </mc:AlternateContent>
        <mc:AlternateContent xmlns:mc="http://schemas.openxmlformats.org/markup-compatibility/2006">
          <mc:Choice Requires="x14">
            <control shapeId="8319" r:id="rId44" name="Check Box 127">
              <controlPr defaultSize="0" autoFill="0" autoLine="0" autoPict="0">
                <anchor moveWithCells="1">
                  <from>
                    <xdr:col>4</xdr:col>
                    <xdr:colOff>666750</xdr:colOff>
                    <xdr:row>23</xdr:row>
                    <xdr:rowOff>57150</xdr:rowOff>
                  </from>
                  <to>
                    <xdr:col>4</xdr:col>
                    <xdr:colOff>1022350</xdr:colOff>
                    <xdr:row>23</xdr:row>
                    <xdr:rowOff>298450</xdr:rowOff>
                  </to>
                </anchor>
              </controlPr>
            </control>
          </mc:Choice>
        </mc:AlternateContent>
        <mc:AlternateContent xmlns:mc="http://schemas.openxmlformats.org/markup-compatibility/2006">
          <mc:Choice Requires="x14">
            <control shapeId="8320" r:id="rId45" name="Check Box 128">
              <controlPr defaultSize="0" autoFill="0" autoLine="0" autoPict="0">
                <anchor moveWithCells="1">
                  <from>
                    <xdr:col>4</xdr:col>
                    <xdr:colOff>114300</xdr:colOff>
                    <xdr:row>24</xdr:row>
                    <xdr:rowOff>57150</xdr:rowOff>
                  </from>
                  <to>
                    <xdr:col>4</xdr:col>
                    <xdr:colOff>469900</xdr:colOff>
                    <xdr:row>24</xdr:row>
                    <xdr:rowOff>298450</xdr:rowOff>
                  </to>
                </anchor>
              </controlPr>
            </control>
          </mc:Choice>
        </mc:AlternateContent>
        <mc:AlternateContent xmlns:mc="http://schemas.openxmlformats.org/markup-compatibility/2006">
          <mc:Choice Requires="x14">
            <control shapeId="8321" r:id="rId46" name="Check Box 129">
              <controlPr defaultSize="0" autoFill="0" autoLine="0" autoPict="0">
                <anchor moveWithCells="1">
                  <from>
                    <xdr:col>4</xdr:col>
                    <xdr:colOff>666750</xdr:colOff>
                    <xdr:row>24</xdr:row>
                    <xdr:rowOff>57150</xdr:rowOff>
                  </from>
                  <to>
                    <xdr:col>4</xdr:col>
                    <xdr:colOff>1022350</xdr:colOff>
                    <xdr:row>24</xdr:row>
                    <xdr:rowOff>298450</xdr:rowOff>
                  </to>
                </anchor>
              </controlPr>
            </control>
          </mc:Choice>
        </mc:AlternateContent>
        <mc:AlternateContent xmlns:mc="http://schemas.openxmlformats.org/markup-compatibility/2006">
          <mc:Choice Requires="x14">
            <control shapeId="8330" r:id="rId47" name="Check Box 138">
              <controlPr defaultSize="0" autoFill="0" autoLine="0" autoPict="0">
                <anchor moveWithCells="1">
                  <from>
                    <xdr:col>4</xdr:col>
                    <xdr:colOff>114300</xdr:colOff>
                    <xdr:row>31</xdr:row>
                    <xdr:rowOff>57150</xdr:rowOff>
                  </from>
                  <to>
                    <xdr:col>4</xdr:col>
                    <xdr:colOff>469900</xdr:colOff>
                    <xdr:row>31</xdr:row>
                    <xdr:rowOff>298450</xdr:rowOff>
                  </to>
                </anchor>
              </controlPr>
            </control>
          </mc:Choice>
        </mc:AlternateContent>
        <mc:AlternateContent xmlns:mc="http://schemas.openxmlformats.org/markup-compatibility/2006">
          <mc:Choice Requires="x14">
            <control shapeId="8331" r:id="rId48" name="Check Box 139">
              <controlPr defaultSize="0" autoFill="0" autoLine="0" autoPict="0">
                <anchor moveWithCells="1">
                  <from>
                    <xdr:col>4</xdr:col>
                    <xdr:colOff>666750</xdr:colOff>
                    <xdr:row>31</xdr:row>
                    <xdr:rowOff>57150</xdr:rowOff>
                  </from>
                  <to>
                    <xdr:col>4</xdr:col>
                    <xdr:colOff>1022350</xdr:colOff>
                    <xdr:row>31</xdr:row>
                    <xdr:rowOff>298450</xdr:rowOff>
                  </to>
                </anchor>
              </controlPr>
            </control>
          </mc:Choice>
        </mc:AlternateContent>
        <mc:AlternateContent xmlns:mc="http://schemas.openxmlformats.org/markup-compatibility/2006">
          <mc:Choice Requires="x14">
            <control shapeId="8338" r:id="rId49" name="Check Box 146">
              <controlPr defaultSize="0" autoFill="0" autoLine="0" autoPict="0">
                <anchor moveWithCells="1">
                  <from>
                    <xdr:col>4</xdr:col>
                    <xdr:colOff>114300</xdr:colOff>
                    <xdr:row>49</xdr:row>
                    <xdr:rowOff>57150</xdr:rowOff>
                  </from>
                  <to>
                    <xdr:col>4</xdr:col>
                    <xdr:colOff>469900</xdr:colOff>
                    <xdr:row>49</xdr:row>
                    <xdr:rowOff>298450</xdr:rowOff>
                  </to>
                </anchor>
              </controlPr>
            </control>
          </mc:Choice>
        </mc:AlternateContent>
        <mc:AlternateContent xmlns:mc="http://schemas.openxmlformats.org/markup-compatibility/2006">
          <mc:Choice Requires="x14">
            <control shapeId="8339" r:id="rId50" name="Check Box 147">
              <controlPr defaultSize="0" autoFill="0" autoLine="0" autoPict="0">
                <anchor moveWithCells="1">
                  <from>
                    <xdr:col>4</xdr:col>
                    <xdr:colOff>666750</xdr:colOff>
                    <xdr:row>49</xdr:row>
                    <xdr:rowOff>57150</xdr:rowOff>
                  </from>
                  <to>
                    <xdr:col>4</xdr:col>
                    <xdr:colOff>1022350</xdr:colOff>
                    <xdr:row>49</xdr:row>
                    <xdr:rowOff>298450</xdr:rowOff>
                  </to>
                </anchor>
              </controlPr>
            </control>
          </mc:Choice>
        </mc:AlternateContent>
        <mc:AlternateContent xmlns:mc="http://schemas.openxmlformats.org/markup-compatibility/2006">
          <mc:Choice Requires="x14">
            <control shapeId="8356" r:id="rId51" name="Check Box 164">
              <controlPr defaultSize="0" autoFill="0" autoLine="0" autoPict="0">
                <anchor moveWithCells="1">
                  <from>
                    <xdr:col>4</xdr:col>
                    <xdr:colOff>114300</xdr:colOff>
                    <xdr:row>53</xdr:row>
                    <xdr:rowOff>57150</xdr:rowOff>
                  </from>
                  <to>
                    <xdr:col>4</xdr:col>
                    <xdr:colOff>469900</xdr:colOff>
                    <xdr:row>53</xdr:row>
                    <xdr:rowOff>298450</xdr:rowOff>
                  </to>
                </anchor>
              </controlPr>
            </control>
          </mc:Choice>
        </mc:AlternateContent>
        <mc:AlternateContent xmlns:mc="http://schemas.openxmlformats.org/markup-compatibility/2006">
          <mc:Choice Requires="x14">
            <control shapeId="8357" r:id="rId52" name="Check Box 165">
              <controlPr defaultSize="0" autoFill="0" autoLine="0" autoPict="0">
                <anchor moveWithCells="1">
                  <from>
                    <xdr:col>4</xdr:col>
                    <xdr:colOff>666750</xdr:colOff>
                    <xdr:row>53</xdr:row>
                    <xdr:rowOff>57150</xdr:rowOff>
                  </from>
                  <to>
                    <xdr:col>4</xdr:col>
                    <xdr:colOff>1022350</xdr:colOff>
                    <xdr:row>53</xdr:row>
                    <xdr:rowOff>298450</xdr:rowOff>
                  </to>
                </anchor>
              </controlPr>
            </control>
          </mc:Choice>
        </mc:AlternateContent>
        <mc:AlternateContent xmlns:mc="http://schemas.openxmlformats.org/markup-compatibility/2006">
          <mc:Choice Requires="x14">
            <control shapeId="8358" r:id="rId53" name="Check Box 166">
              <controlPr defaultSize="0" autoFill="0" autoLine="0" autoPict="0">
                <anchor moveWithCells="1">
                  <from>
                    <xdr:col>4</xdr:col>
                    <xdr:colOff>107950</xdr:colOff>
                    <xdr:row>54</xdr:row>
                    <xdr:rowOff>38100</xdr:rowOff>
                  </from>
                  <to>
                    <xdr:col>4</xdr:col>
                    <xdr:colOff>457200</xdr:colOff>
                    <xdr:row>54</xdr:row>
                    <xdr:rowOff>279400</xdr:rowOff>
                  </to>
                </anchor>
              </controlPr>
            </control>
          </mc:Choice>
        </mc:AlternateContent>
        <mc:AlternateContent xmlns:mc="http://schemas.openxmlformats.org/markup-compatibility/2006">
          <mc:Choice Requires="x14">
            <control shapeId="8387" r:id="rId54" name="Check Box 195">
              <controlPr defaultSize="0" autoFill="0" autoLine="0" autoPict="0">
                <anchor moveWithCells="1">
                  <from>
                    <xdr:col>4</xdr:col>
                    <xdr:colOff>114300</xdr:colOff>
                    <xdr:row>35</xdr:row>
                    <xdr:rowOff>57150</xdr:rowOff>
                  </from>
                  <to>
                    <xdr:col>4</xdr:col>
                    <xdr:colOff>469900</xdr:colOff>
                    <xdr:row>35</xdr:row>
                    <xdr:rowOff>304800</xdr:rowOff>
                  </to>
                </anchor>
              </controlPr>
            </control>
          </mc:Choice>
        </mc:AlternateContent>
        <mc:AlternateContent xmlns:mc="http://schemas.openxmlformats.org/markup-compatibility/2006">
          <mc:Choice Requires="x14">
            <control shapeId="8388" r:id="rId55" name="Check Box 196">
              <controlPr defaultSize="0" autoFill="0" autoLine="0" autoPict="0">
                <anchor moveWithCells="1">
                  <from>
                    <xdr:col>4</xdr:col>
                    <xdr:colOff>666750</xdr:colOff>
                    <xdr:row>35</xdr:row>
                    <xdr:rowOff>57150</xdr:rowOff>
                  </from>
                  <to>
                    <xdr:col>4</xdr:col>
                    <xdr:colOff>1022350</xdr:colOff>
                    <xdr:row>35</xdr:row>
                    <xdr:rowOff>304800</xdr:rowOff>
                  </to>
                </anchor>
              </controlPr>
            </control>
          </mc:Choice>
        </mc:AlternateContent>
        <mc:AlternateContent xmlns:mc="http://schemas.openxmlformats.org/markup-compatibility/2006">
          <mc:Choice Requires="x14">
            <control shapeId="8389" r:id="rId56" name="Check Box 197">
              <controlPr defaultSize="0" autoFill="0" autoLine="0" autoPict="0">
                <anchor moveWithCells="1">
                  <from>
                    <xdr:col>4</xdr:col>
                    <xdr:colOff>114300</xdr:colOff>
                    <xdr:row>22</xdr:row>
                    <xdr:rowOff>57150</xdr:rowOff>
                  </from>
                  <to>
                    <xdr:col>4</xdr:col>
                    <xdr:colOff>469900</xdr:colOff>
                    <xdr:row>22</xdr:row>
                    <xdr:rowOff>317500</xdr:rowOff>
                  </to>
                </anchor>
              </controlPr>
            </control>
          </mc:Choice>
        </mc:AlternateContent>
        <mc:AlternateContent xmlns:mc="http://schemas.openxmlformats.org/markup-compatibility/2006">
          <mc:Choice Requires="x14">
            <control shapeId="8390" r:id="rId57" name="Check Box 198">
              <controlPr defaultSize="0" autoFill="0" autoLine="0" autoPict="0">
                <anchor moveWithCells="1">
                  <from>
                    <xdr:col>4</xdr:col>
                    <xdr:colOff>666750</xdr:colOff>
                    <xdr:row>22</xdr:row>
                    <xdr:rowOff>57150</xdr:rowOff>
                  </from>
                  <to>
                    <xdr:col>4</xdr:col>
                    <xdr:colOff>1022350</xdr:colOff>
                    <xdr:row>22</xdr:row>
                    <xdr:rowOff>317500</xdr:rowOff>
                  </to>
                </anchor>
              </controlPr>
            </control>
          </mc:Choice>
        </mc:AlternateContent>
        <mc:AlternateContent xmlns:mc="http://schemas.openxmlformats.org/markup-compatibility/2006">
          <mc:Choice Requires="x14">
            <control shapeId="8391" r:id="rId58" name="Check Box 199">
              <controlPr defaultSize="0" autoFill="0" autoLine="0" autoPict="0">
                <anchor moveWithCells="1">
                  <from>
                    <xdr:col>4</xdr:col>
                    <xdr:colOff>114300</xdr:colOff>
                    <xdr:row>22</xdr:row>
                    <xdr:rowOff>57150</xdr:rowOff>
                  </from>
                  <to>
                    <xdr:col>4</xdr:col>
                    <xdr:colOff>469900</xdr:colOff>
                    <xdr:row>22</xdr:row>
                    <xdr:rowOff>317500</xdr:rowOff>
                  </to>
                </anchor>
              </controlPr>
            </control>
          </mc:Choice>
        </mc:AlternateContent>
        <mc:AlternateContent xmlns:mc="http://schemas.openxmlformats.org/markup-compatibility/2006">
          <mc:Choice Requires="x14">
            <control shapeId="8392" r:id="rId59" name="Check Box 200">
              <controlPr defaultSize="0" autoFill="0" autoLine="0" autoPict="0">
                <anchor moveWithCells="1">
                  <from>
                    <xdr:col>4</xdr:col>
                    <xdr:colOff>666750</xdr:colOff>
                    <xdr:row>22</xdr:row>
                    <xdr:rowOff>57150</xdr:rowOff>
                  </from>
                  <to>
                    <xdr:col>4</xdr:col>
                    <xdr:colOff>1022350</xdr:colOff>
                    <xdr:row>22</xdr:row>
                    <xdr:rowOff>317500</xdr:rowOff>
                  </to>
                </anchor>
              </controlPr>
            </control>
          </mc:Choice>
        </mc:AlternateContent>
        <mc:AlternateContent xmlns:mc="http://schemas.openxmlformats.org/markup-compatibility/2006">
          <mc:Choice Requires="x14">
            <control shapeId="8393" r:id="rId60" name="Check Box 201">
              <controlPr defaultSize="0" autoFill="0" autoLine="0" autoPict="0">
                <anchor moveWithCells="1">
                  <from>
                    <xdr:col>4</xdr:col>
                    <xdr:colOff>114300</xdr:colOff>
                    <xdr:row>26</xdr:row>
                    <xdr:rowOff>57150</xdr:rowOff>
                  </from>
                  <to>
                    <xdr:col>4</xdr:col>
                    <xdr:colOff>469900</xdr:colOff>
                    <xdr:row>26</xdr:row>
                    <xdr:rowOff>317500</xdr:rowOff>
                  </to>
                </anchor>
              </controlPr>
            </control>
          </mc:Choice>
        </mc:AlternateContent>
        <mc:AlternateContent xmlns:mc="http://schemas.openxmlformats.org/markup-compatibility/2006">
          <mc:Choice Requires="x14">
            <control shapeId="8394" r:id="rId61" name="Check Box 202">
              <controlPr defaultSize="0" autoFill="0" autoLine="0" autoPict="0">
                <anchor moveWithCells="1">
                  <from>
                    <xdr:col>4</xdr:col>
                    <xdr:colOff>666750</xdr:colOff>
                    <xdr:row>26</xdr:row>
                    <xdr:rowOff>57150</xdr:rowOff>
                  </from>
                  <to>
                    <xdr:col>4</xdr:col>
                    <xdr:colOff>1022350</xdr:colOff>
                    <xdr:row>26</xdr:row>
                    <xdr:rowOff>317500</xdr:rowOff>
                  </to>
                </anchor>
              </controlPr>
            </control>
          </mc:Choice>
        </mc:AlternateContent>
        <mc:AlternateContent xmlns:mc="http://schemas.openxmlformats.org/markup-compatibility/2006">
          <mc:Choice Requires="x14">
            <control shapeId="8395" r:id="rId62" name="Check Box 203">
              <controlPr defaultSize="0" autoFill="0" autoLine="0" autoPict="0">
                <anchor moveWithCells="1">
                  <from>
                    <xdr:col>4</xdr:col>
                    <xdr:colOff>114300</xdr:colOff>
                    <xdr:row>26</xdr:row>
                    <xdr:rowOff>57150</xdr:rowOff>
                  </from>
                  <to>
                    <xdr:col>4</xdr:col>
                    <xdr:colOff>469900</xdr:colOff>
                    <xdr:row>26</xdr:row>
                    <xdr:rowOff>317500</xdr:rowOff>
                  </to>
                </anchor>
              </controlPr>
            </control>
          </mc:Choice>
        </mc:AlternateContent>
        <mc:AlternateContent xmlns:mc="http://schemas.openxmlformats.org/markup-compatibility/2006">
          <mc:Choice Requires="x14">
            <control shapeId="8396" r:id="rId63" name="Check Box 204">
              <controlPr defaultSize="0" autoFill="0" autoLine="0" autoPict="0">
                <anchor moveWithCells="1">
                  <from>
                    <xdr:col>4</xdr:col>
                    <xdr:colOff>666750</xdr:colOff>
                    <xdr:row>26</xdr:row>
                    <xdr:rowOff>57150</xdr:rowOff>
                  </from>
                  <to>
                    <xdr:col>4</xdr:col>
                    <xdr:colOff>1022350</xdr:colOff>
                    <xdr:row>26</xdr:row>
                    <xdr:rowOff>317500</xdr:rowOff>
                  </to>
                </anchor>
              </controlPr>
            </control>
          </mc:Choice>
        </mc:AlternateContent>
        <mc:AlternateContent xmlns:mc="http://schemas.openxmlformats.org/markup-compatibility/2006">
          <mc:Choice Requires="x14">
            <control shapeId="8397" r:id="rId64" name="Check Box 205">
              <controlPr defaultSize="0" autoFill="0" autoLine="0" autoPict="0">
                <anchor moveWithCells="1">
                  <from>
                    <xdr:col>4</xdr:col>
                    <xdr:colOff>114300</xdr:colOff>
                    <xdr:row>27</xdr:row>
                    <xdr:rowOff>57150</xdr:rowOff>
                  </from>
                  <to>
                    <xdr:col>4</xdr:col>
                    <xdr:colOff>469900</xdr:colOff>
                    <xdr:row>27</xdr:row>
                    <xdr:rowOff>317500</xdr:rowOff>
                  </to>
                </anchor>
              </controlPr>
            </control>
          </mc:Choice>
        </mc:AlternateContent>
        <mc:AlternateContent xmlns:mc="http://schemas.openxmlformats.org/markup-compatibility/2006">
          <mc:Choice Requires="x14">
            <control shapeId="8398" r:id="rId65" name="Check Box 206">
              <controlPr defaultSize="0" autoFill="0" autoLine="0" autoPict="0">
                <anchor moveWithCells="1">
                  <from>
                    <xdr:col>4</xdr:col>
                    <xdr:colOff>666750</xdr:colOff>
                    <xdr:row>27</xdr:row>
                    <xdr:rowOff>57150</xdr:rowOff>
                  </from>
                  <to>
                    <xdr:col>4</xdr:col>
                    <xdr:colOff>1022350</xdr:colOff>
                    <xdr:row>27</xdr:row>
                    <xdr:rowOff>317500</xdr:rowOff>
                  </to>
                </anchor>
              </controlPr>
            </control>
          </mc:Choice>
        </mc:AlternateContent>
        <mc:AlternateContent xmlns:mc="http://schemas.openxmlformats.org/markup-compatibility/2006">
          <mc:Choice Requires="x14">
            <control shapeId="8399" r:id="rId66" name="Check Box 207">
              <controlPr defaultSize="0" autoFill="0" autoLine="0" autoPict="0">
                <anchor moveWithCells="1">
                  <from>
                    <xdr:col>4</xdr:col>
                    <xdr:colOff>114300</xdr:colOff>
                    <xdr:row>27</xdr:row>
                    <xdr:rowOff>57150</xdr:rowOff>
                  </from>
                  <to>
                    <xdr:col>4</xdr:col>
                    <xdr:colOff>469900</xdr:colOff>
                    <xdr:row>27</xdr:row>
                    <xdr:rowOff>317500</xdr:rowOff>
                  </to>
                </anchor>
              </controlPr>
            </control>
          </mc:Choice>
        </mc:AlternateContent>
        <mc:AlternateContent xmlns:mc="http://schemas.openxmlformats.org/markup-compatibility/2006">
          <mc:Choice Requires="x14">
            <control shapeId="8400" r:id="rId67" name="Check Box 208">
              <controlPr defaultSize="0" autoFill="0" autoLine="0" autoPict="0">
                <anchor moveWithCells="1">
                  <from>
                    <xdr:col>4</xdr:col>
                    <xdr:colOff>666750</xdr:colOff>
                    <xdr:row>27</xdr:row>
                    <xdr:rowOff>57150</xdr:rowOff>
                  </from>
                  <to>
                    <xdr:col>4</xdr:col>
                    <xdr:colOff>1022350</xdr:colOff>
                    <xdr:row>27</xdr:row>
                    <xdr:rowOff>317500</xdr:rowOff>
                  </to>
                </anchor>
              </controlPr>
            </control>
          </mc:Choice>
        </mc:AlternateContent>
        <mc:AlternateContent xmlns:mc="http://schemas.openxmlformats.org/markup-compatibility/2006">
          <mc:Choice Requires="x14">
            <control shapeId="8401" r:id="rId68" name="Check Box 209">
              <controlPr defaultSize="0" autoFill="0" autoLine="0" autoPict="0">
                <anchor moveWithCells="1">
                  <from>
                    <xdr:col>4</xdr:col>
                    <xdr:colOff>114300</xdr:colOff>
                    <xdr:row>25</xdr:row>
                    <xdr:rowOff>57150</xdr:rowOff>
                  </from>
                  <to>
                    <xdr:col>4</xdr:col>
                    <xdr:colOff>469900</xdr:colOff>
                    <xdr:row>25</xdr:row>
                    <xdr:rowOff>317500</xdr:rowOff>
                  </to>
                </anchor>
              </controlPr>
            </control>
          </mc:Choice>
        </mc:AlternateContent>
        <mc:AlternateContent xmlns:mc="http://schemas.openxmlformats.org/markup-compatibility/2006">
          <mc:Choice Requires="x14">
            <control shapeId="8402" r:id="rId69" name="Check Box 210">
              <controlPr defaultSize="0" autoFill="0" autoLine="0" autoPict="0">
                <anchor moveWithCells="1">
                  <from>
                    <xdr:col>4</xdr:col>
                    <xdr:colOff>666750</xdr:colOff>
                    <xdr:row>25</xdr:row>
                    <xdr:rowOff>57150</xdr:rowOff>
                  </from>
                  <to>
                    <xdr:col>4</xdr:col>
                    <xdr:colOff>1022350</xdr:colOff>
                    <xdr:row>25</xdr:row>
                    <xdr:rowOff>317500</xdr:rowOff>
                  </to>
                </anchor>
              </controlPr>
            </control>
          </mc:Choice>
        </mc:AlternateContent>
        <mc:AlternateContent xmlns:mc="http://schemas.openxmlformats.org/markup-compatibility/2006">
          <mc:Choice Requires="x14">
            <control shapeId="8403" r:id="rId70" name="Check Box 211">
              <controlPr defaultSize="0" autoFill="0" autoLine="0" autoPict="0">
                <anchor moveWithCells="1">
                  <from>
                    <xdr:col>4</xdr:col>
                    <xdr:colOff>114300</xdr:colOff>
                    <xdr:row>25</xdr:row>
                    <xdr:rowOff>57150</xdr:rowOff>
                  </from>
                  <to>
                    <xdr:col>4</xdr:col>
                    <xdr:colOff>469900</xdr:colOff>
                    <xdr:row>25</xdr:row>
                    <xdr:rowOff>317500</xdr:rowOff>
                  </to>
                </anchor>
              </controlPr>
            </control>
          </mc:Choice>
        </mc:AlternateContent>
        <mc:AlternateContent xmlns:mc="http://schemas.openxmlformats.org/markup-compatibility/2006">
          <mc:Choice Requires="x14">
            <control shapeId="8404" r:id="rId71" name="Check Box 212">
              <controlPr defaultSize="0" autoFill="0" autoLine="0" autoPict="0">
                <anchor moveWithCells="1">
                  <from>
                    <xdr:col>4</xdr:col>
                    <xdr:colOff>666750</xdr:colOff>
                    <xdr:row>25</xdr:row>
                    <xdr:rowOff>57150</xdr:rowOff>
                  </from>
                  <to>
                    <xdr:col>4</xdr:col>
                    <xdr:colOff>1022350</xdr:colOff>
                    <xdr:row>25</xdr:row>
                    <xdr:rowOff>317500</xdr:rowOff>
                  </to>
                </anchor>
              </controlPr>
            </control>
          </mc:Choice>
        </mc:AlternateContent>
        <mc:AlternateContent xmlns:mc="http://schemas.openxmlformats.org/markup-compatibility/2006">
          <mc:Choice Requires="x14">
            <control shapeId="8405" r:id="rId72" name="Check Box 213">
              <controlPr defaultSize="0" autoFill="0" autoLine="0" autoPict="0">
                <anchor moveWithCells="1">
                  <from>
                    <xdr:col>4</xdr:col>
                    <xdr:colOff>114300</xdr:colOff>
                    <xdr:row>28</xdr:row>
                    <xdr:rowOff>57150</xdr:rowOff>
                  </from>
                  <to>
                    <xdr:col>4</xdr:col>
                    <xdr:colOff>469900</xdr:colOff>
                    <xdr:row>28</xdr:row>
                    <xdr:rowOff>317500</xdr:rowOff>
                  </to>
                </anchor>
              </controlPr>
            </control>
          </mc:Choice>
        </mc:AlternateContent>
        <mc:AlternateContent xmlns:mc="http://schemas.openxmlformats.org/markup-compatibility/2006">
          <mc:Choice Requires="x14">
            <control shapeId="8406" r:id="rId73" name="Check Box 214">
              <controlPr defaultSize="0" autoFill="0" autoLine="0" autoPict="0">
                <anchor moveWithCells="1">
                  <from>
                    <xdr:col>4</xdr:col>
                    <xdr:colOff>666750</xdr:colOff>
                    <xdr:row>28</xdr:row>
                    <xdr:rowOff>57150</xdr:rowOff>
                  </from>
                  <to>
                    <xdr:col>4</xdr:col>
                    <xdr:colOff>1022350</xdr:colOff>
                    <xdr:row>28</xdr:row>
                    <xdr:rowOff>317500</xdr:rowOff>
                  </to>
                </anchor>
              </controlPr>
            </control>
          </mc:Choice>
        </mc:AlternateContent>
        <mc:AlternateContent xmlns:mc="http://schemas.openxmlformats.org/markup-compatibility/2006">
          <mc:Choice Requires="x14">
            <control shapeId="8407" r:id="rId74" name="Check Box 215">
              <controlPr defaultSize="0" autoFill="0" autoLine="0" autoPict="0">
                <anchor moveWithCells="1">
                  <from>
                    <xdr:col>4</xdr:col>
                    <xdr:colOff>114300</xdr:colOff>
                    <xdr:row>28</xdr:row>
                    <xdr:rowOff>57150</xdr:rowOff>
                  </from>
                  <to>
                    <xdr:col>4</xdr:col>
                    <xdr:colOff>469900</xdr:colOff>
                    <xdr:row>28</xdr:row>
                    <xdr:rowOff>317500</xdr:rowOff>
                  </to>
                </anchor>
              </controlPr>
            </control>
          </mc:Choice>
        </mc:AlternateContent>
        <mc:AlternateContent xmlns:mc="http://schemas.openxmlformats.org/markup-compatibility/2006">
          <mc:Choice Requires="x14">
            <control shapeId="8408" r:id="rId75" name="Check Box 216">
              <controlPr defaultSize="0" autoFill="0" autoLine="0" autoPict="0">
                <anchor moveWithCells="1">
                  <from>
                    <xdr:col>4</xdr:col>
                    <xdr:colOff>666750</xdr:colOff>
                    <xdr:row>28</xdr:row>
                    <xdr:rowOff>57150</xdr:rowOff>
                  </from>
                  <to>
                    <xdr:col>4</xdr:col>
                    <xdr:colOff>1022350</xdr:colOff>
                    <xdr:row>28</xdr:row>
                    <xdr:rowOff>317500</xdr:rowOff>
                  </to>
                </anchor>
              </controlPr>
            </control>
          </mc:Choice>
        </mc:AlternateContent>
        <mc:AlternateContent xmlns:mc="http://schemas.openxmlformats.org/markup-compatibility/2006">
          <mc:Choice Requires="x14">
            <control shapeId="8409" r:id="rId76" name="Check Box 217">
              <controlPr defaultSize="0" autoFill="0" autoLine="0" autoPict="0">
                <anchor moveWithCells="1">
                  <from>
                    <xdr:col>4</xdr:col>
                    <xdr:colOff>114300</xdr:colOff>
                    <xdr:row>21</xdr:row>
                    <xdr:rowOff>57150</xdr:rowOff>
                  </from>
                  <to>
                    <xdr:col>4</xdr:col>
                    <xdr:colOff>469900</xdr:colOff>
                    <xdr:row>21</xdr:row>
                    <xdr:rowOff>317500</xdr:rowOff>
                  </to>
                </anchor>
              </controlPr>
            </control>
          </mc:Choice>
        </mc:AlternateContent>
        <mc:AlternateContent xmlns:mc="http://schemas.openxmlformats.org/markup-compatibility/2006">
          <mc:Choice Requires="x14">
            <control shapeId="8410" r:id="rId77" name="Check Box 218">
              <controlPr defaultSize="0" autoFill="0" autoLine="0" autoPict="0">
                <anchor moveWithCells="1">
                  <from>
                    <xdr:col>4</xdr:col>
                    <xdr:colOff>666750</xdr:colOff>
                    <xdr:row>21</xdr:row>
                    <xdr:rowOff>57150</xdr:rowOff>
                  </from>
                  <to>
                    <xdr:col>4</xdr:col>
                    <xdr:colOff>1022350</xdr:colOff>
                    <xdr:row>21</xdr:row>
                    <xdr:rowOff>317500</xdr:rowOff>
                  </to>
                </anchor>
              </controlPr>
            </control>
          </mc:Choice>
        </mc:AlternateContent>
        <mc:AlternateContent xmlns:mc="http://schemas.openxmlformats.org/markup-compatibility/2006">
          <mc:Choice Requires="x14">
            <control shapeId="8411" r:id="rId78" name="Check Box 219">
              <controlPr defaultSize="0" autoFill="0" autoLine="0" autoPict="0">
                <anchor moveWithCells="1">
                  <from>
                    <xdr:col>4</xdr:col>
                    <xdr:colOff>114300</xdr:colOff>
                    <xdr:row>21</xdr:row>
                    <xdr:rowOff>57150</xdr:rowOff>
                  </from>
                  <to>
                    <xdr:col>4</xdr:col>
                    <xdr:colOff>469900</xdr:colOff>
                    <xdr:row>21</xdr:row>
                    <xdr:rowOff>317500</xdr:rowOff>
                  </to>
                </anchor>
              </controlPr>
            </control>
          </mc:Choice>
        </mc:AlternateContent>
        <mc:AlternateContent xmlns:mc="http://schemas.openxmlformats.org/markup-compatibility/2006">
          <mc:Choice Requires="x14">
            <control shapeId="8412" r:id="rId79" name="Check Box 220">
              <controlPr defaultSize="0" autoFill="0" autoLine="0" autoPict="0">
                <anchor moveWithCells="1">
                  <from>
                    <xdr:col>4</xdr:col>
                    <xdr:colOff>666750</xdr:colOff>
                    <xdr:row>21</xdr:row>
                    <xdr:rowOff>57150</xdr:rowOff>
                  </from>
                  <to>
                    <xdr:col>4</xdr:col>
                    <xdr:colOff>1022350</xdr:colOff>
                    <xdr:row>21</xdr:row>
                    <xdr:rowOff>317500</xdr:rowOff>
                  </to>
                </anchor>
              </controlPr>
            </control>
          </mc:Choice>
        </mc:AlternateContent>
        <mc:AlternateContent xmlns:mc="http://schemas.openxmlformats.org/markup-compatibility/2006">
          <mc:Choice Requires="x14">
            <control shapeId="8413" r:id="rId80" name="Check Box 221">
              <controlPr defaultSize="0" autoFill="0" autoLine="0" autoPict="0">
                <anchor moveWithCells="1">
                  <from>
                    <xdr:col>4</xdr:col>
                    <xdr:colOff>114300</xdr:colOff>
                    <xdr:row>34</xdr:row>
                    <xdr:rowOff>57150</xdr:rowOff>
                  </from>
                  <to>
                    <xdr:col>4</xdr:col>
                    <xdr:colOff>469900</xdr:colOff>
                    <xdr:row>34</xdr:row>
                    <xdr:rowOff>304800</xdr:rowOff>
                  </to>
                </anchor>
              </controlPr>
            </control>
          </mc:Choice>
        </mc:AlternateContent>
        <mc:AlternateContent xmlns:mc="http://schemas.openxmlformats.org/markup-compatibility/2006">
          <mc:Choice Requires="x14">
            <control shapeId="8414" r:id="rId81" name="Check Box 222">
              <controlPr defaultSize="0" autoFill="0" autoLine="0" autoPict="0">
                <anchor moveWithCells="1">
                  <from>
                    <xdr:col>4</xdr:col>
                    <xdr:colOff>666750</xdr:colOff>
                    <xdr:row>34</xdr:row>
                    <xdr:rowOff>57150</xdr:rowOff>
                  </from>
                  <to>
                    <xdr:col>4</xdr:col>
                    <xdr:colOff>1022350</xdr:colOff>
                    <xdr:row>34</xdr:row>
                    <xdr:rowOff>304800</xdr:rowOff>
                  </to>
                </anchor>
              </controlPr>
            </control>
          </mc:Choice>
        </mc:AlternateContent>
        <mc:AlternateContent xmlns:mc="http://schemas.openxmlformats.org/markup-compatibility/2006">
          <mc:Choice Requires="x14">
            <control shapeId="8417" r:id="rId82" name="Check Box 225">
              <controlPr defaultSize="0" autoFill="0" autoLine="0" autoPict="0">
                <anchor moveWithCells="1">
                  <from>
                    <xdr:col>4</xdr:col>
                    <xdr:colOff>114300</xdr:colOff>
                    <xdr:row>39</xdr:row>
                    <xdr:rowOff>57150</xdr:rowOff>
                  </from>
                  <to>
                    <xdr:col>4</xdr:col>
                    <xdr:colOff>469900</xdr:colOff>
                    <xdr:row>39</xdr:row>
                    <xdr:rowOff>304800</xdr:rowOff>
                  </to>
                </anchor>
              </controlPr>
            </control>
          </mc:Choice>
        </mc:AlternateContent>
        <mc:AlternateContent xmlns:mc="http://schemas.openxmlformats.org/markup-compatibility/2006">
          <mc:Choice Requires="x14">
            <control shapeId="8418" r:id="rId83" name="Check Box 226">
              <controlPr defaultSize="0" autoFill="0" autoLine="0" autoPict="0">
                <anchor moveWithCells="1">
                  <from>
                    <xdr:col>4</xdr:col>
                    <xdr:colOff>666750</xdr:colOff>
                    <xdr:row>39</xdr:row>
                    <xdr:rowOff>57150</xdr:rowOff>
                  </from>
                  <to>
                    <xdr:col>4</xdr:col>
                    <xdr:colOff>1022350</xdr:colOff>
                    <xdr:row>39</xdr:row>
                    <xdr:rowOff>304800</xdr:rowOff>
                  </to>
                </anchor>
              </controlPr>
            </control>
          </mc:Choice>
        </mc:AlternateContent>
        <mc:AlternateContent xmlns:mc="http://schemas.openxmlformats.org/markup-compatibility/2006">
          <mc:Choice Requires="x14">
            <control shapeId="8419" r:id="rId84" name="Check Box 227">
              <controlPr defaultSize="0" autoFill="0" autoLine="0" autoPict="0">
                <anchor moveWithCells="1">
                  <from>
                    <xdr:col>4</xdr:col>
                    <xdr:colOff>114300</xdr:colOff>
                    <xdr:row>42</xdr:row>
                    <xdr:rowOff>57150</xdr:rowOff>
                  </from>
                  <to>
                    <xdr:col>4</xdr:col>
                    <xdr:colOff>469900</xdr:colOff>
                    <xdr:row>42</xdr:row>
                    <xdr:rowOff>304800</xdr:rowOff>
                  </to>
                </anchor>
              </controlPr>
            </control>
          </mc:Choice>
        </mc:AlternateContent>
        <mc:AlternateContent xmlns:mc="http://schemas.openxmlformats.org/markup-compatibility/2006">
          <mc:Choice Requires="x14">
            <control shapeId="8420" r:id="rId85" name="Check Box 228">
              <controlPr defaultSize="0" autoFill="0" autoLine="0" autoPict="0">
                <anchor moveWithCells="1">
                  <from>
                    <xdr:col>4</xdr:col>
                    <xdr:colOff>666750</xdr:colOff>
                    <xdr:row>42</xdr:row>
                    <xdr:rowOff>57150</xdr:rowOff>
                  </from>
                  <to>
                    <xdr:col>4</xdr:col>
                    <xdr:colOff>1022350</xdr:colOff>
                    <xdr:row>42</xdr:row>
                    <xdr:rowOff>304800</xdr:rowOff>
                  </to>
                </anchor>
              </controlPr>
            </control>
          </mc:Choice>
        </mc:AlternateContent>
        <mc:AlternateContent xmlns:mc="http://schemas.openxmlformats.org/markup-compatibility/2006">
          <mc:Choice Requires="x14">
            <control shapeId="8423" r:id="rId86" name="Check Box 231">
              <controlPr defaultSize="0" autoFill="0" autoLine="0" autoPict="0">
                <anchor moveWithCells="1">
                  <from>
                    <xdr:col>4</xdr:col>
                    <xdr:colOff>114300</xdr:colOff>
                    <xdr:row>43</xdr:row>
                    <xdr:rowOff>57150</xdr:rowOff>
                  </from>
                  <to>
                    <xdr:col>4</xdr:col>
                    <xdr:colOff>469900</xdr:colOff>
                    <xdr:row>43</xdr:row>
                    <xdr:rowOff>304800</xdr:rowOff>
                  </to>
                </anchor>
              </controlPr>
            </control>
          </mc:Choice>
        </mc:AlternateContent>
        <mc:AlternateContent xmlns:mc="http://schemas.openxmlformats.org/markup-compatibility/2006">
          <mc:Choice Requires="x14">
            <control shapeId="8424" r:id="rId87" name="Check Box 232">
              <controlPr defaultSize="0" autoFill="0" autoLine="0" autoPict="0">
                <anchor moveWithCells="1">
                  <from>
                    <xdr:col>4</xdr:col>
                    <xdr:colOff>666750</xdr:colOff>
                    <xdr:row>43</xdr:row>
                    <xdr:rowOff>57150</xdr:rowOff>
                  </from>
                  <to>
                    <xdr:col>4</xdr:col>
                    <xdr:colOff>1022350</xdr:colOff>
                    <xdr:row>43</xdr:row>
                    <xdr:rowOff>304800</xdr:rowOff>
                  </to>
                </anchor>
              </controlPr>
            </control>
          </mc:Choice>
        </mc:AlternateContent>
        <mc:AlternateContent xmlns:mc="http://schemas.openxmlformats.org/markup-compatibility/2006">
          <mc:Choice Requires="x14">
            <control shapeId="8425" r:id="rId88" name="Check Box 233">
              <controlPr defaultSize="0" autoFill="0" autoLine="0" autoPict="0">
                <anchor moveWithCells="1">
                  <from>
                    <xdr:col>4</xdr:col>
                    <xdr:colOff>114300</xdr:colOff>
                    <xdr:row>46</xdr:row>
                    <xdr:rowOff>57150</xdr:rowOff>
                  </from>
                  <to>
                    <xdr:col>4</xdr:col>
                    <xdr:colOff>469900</xdr:colOff>
                    <xdr:row>46</xdr:row>
                    <xdr:rowOff>304800</xdr:rowOff>
                  </to>
                </anchor>
              </controlPr>
            </control>
          </mc:Choice>
        </mc:AlternateContent>
        <mc:AlternateContent xmlns:mc="http://schemas.openxmlformats.org/markup-compatibility/2006">
          <mc:Choice Requires="x14">
            <control shapeId="8426" r:id="rId89" name="Check Box 234">
              <controlPr defaultSize="0" autoFill="0" autoLine="0" autoPict="0">
                <anchor moveWithCells="1">
                  <from>
                    <xdr:col>4</xdr:col>
                    <xdr:colOff>666750</xdr:colOff>
                    <xdr:row>46</xdr:row>
                    <xdr:rowOff>57150</xdr:rowOff>
                  </from>
                  <to>
                    <xdr:col>4</xdr:col>
                    <xdr:colOff>1022350</xdr:colOff>
                    <xdr:row>46</xdr:row>
                    <xdr:rowOff>304800</xdr:rowOff>
                  </to>
                </anchor>
              </controlPr>
            </control>
          </mc:Choice>
        </mc:AlternateContent>
        <mc:AlternateContent xmlns:mc="http://schemas.openxmlformats.org/markup-compatibility/2006">
          <mc:Choice Requires="x14">
            <control shapeId="8427" r:id="rId90" name="Check Box 235">
              <controlPr defaultSize="0" autoFill="0" autoLine="0" autoPict="0">
                <anchor moveWithCells="1">
                  <from>
                    <xdr:col>4</xdr:col>
                    <xdr:colOff>114300</xdr:colOff>
                    <xdr:row>47</xdr:row>
                    <xdr:rowOff>57150</xdr:rowOff>
                  </from>
                  <to>
                    <xdr:col>4</xdr:col>
                    <xdr:colOff>469900</xdr:colOff>
                    <xdr:row>47</xdr:row>
                    <xdr:rowOff>304800</xdr:rowOff>
                  </to>
                </anchor>
              </controlPr>
            </control>
          </mc:Choice>
        </mc:AlternateContent>
        <mc:AlternateContent xmlns:mc="http://schemas.openxmlformats.org/markup-compatibility/2006">
          <mc:Choice Requires="x14">
            <control shapeId="8428" r:id="rId91" name="Check Box 236">
              <controlPr defaultSize="0" autoFill="0" autoLine="0" autoPict="0">
                <anchor moveWithCells="1">
                  <from>
                    <xdr:col>4</xdr:col>
                    <xdr:colOff>666750</xdr:colOff>
                    <xdr:row>47</xdr:row>
                    <xdr:rowOff>57150</xdr:rowOff>
                  </from>
                  <to>
                    <xdr:col>4</xdr:col>
                    <xdr:colOff>1022350</xdr:colOff>
                    <xdr:row>47</xdr:row>
                    <xdr:rowOff>304800</xdr:rowOff>
                  </to>
                </anchor>
              </controlPr>
            </control>
          </mc:Choice>
        </mc:AlternateContent>
        <mc:AlternateContent xmlns:mc="http://schemas.openxmlformats.org/markup-compatibility/2006">
          <mc:Choice Requires="x14">
            <control shapeId="8429" r:id="rId92" name="Check Box 237">
              <controlPr defaultSize="0" autoFill="0" autoLine="0" autoPict="0">
                <anchor moveWithCells="1">
                  <from>
                    <xdr:col>4</xdr:col>
                    <xdr:colOff>114300</xdr:colOff>
                    <xdr:row>48</xdr:row>
                    <xdr:rowOff>57150</xdr:rowOff>
                  </from>
                  <to>
                    <xdr:col>4</xdr:col>
                    <xdr:colOff>469900</xdr:colOff>
                    <xdr:row>48</xdr:row>
                    <xdr:rowOff>304800</xdr:rowOff>
                  </to>
                </anchor>
              </controlPr>
            </control>
          </mc:Choice>
        </mc:AlternateContent>
        <mc:AlternateContent xmlns:mc="http://schemas.openxmlformats.org/markup-compatibility/2006">
          <mc:Choice Requires="x14">
            <control shapeId="8430" r:id="rId93" name="Check Box 238">
              <controlPr defaultSize="0" autoFill="0" autoLine="0" autoPict="0">
                <anchor moveWithCells="1">
                  <from>
                    <xdr:col>4</xdr:col>
                    <xdr:colOff>666750</xdr:colOff>
                    <xdr:row>48</xdr:row>
                    <xdr:rowOff>57150</xdr:rowOff>
                  </from>
                  <to>
                    <xdr:col>4</xdr:col>
                    <xdr:colOff>1022350</xdr:colOff>
                    <xdr:row>48</xdr:row>
                    <xdr:rowOff>304800</xdr:rowOff>
                  </to>
                </anchor>
              </controlPr>
            </control>
          </mc:Choice>
        </mc:AlternateContent>
        <mc:AlternateContent xmlns:mc="http://schemas.openxmlformats.org/markup-compatibility/2006">
          <mc:Choice Requires="x14">
            <control shapeId="8431" r:id="rId94" name="Check Box 239">
              <controlPr defaultSize="0" autoFill="0" autoLine="0" autoPict="0">
                <anchor moveWithCells="1">
                  <from>
                    <xdr:col>4</xdr:col>
                    <xdr:colOff>114300</xdr:colOff>
                    <xdr:row>50</xdr:row>
                    <xdr:rowOff>57150</xdr:rowOff>
                  </from>
                  <to>
                    <xdr:col>4</xdr:col>
                    <xdr:colOff>469900</xdr:colOff>
                    <xdr:row>50</xdr:row>
                    <xdr:rowOff>304800</xdr:rowOff>
                  </to>
                </anchor>
              </controlPr>
            </control>
          </mc:Choice>
        </mc:AlternateContent>
        <mc:AlternateContent xmlns:mc="http://schemas.openxmlformats.org/markup-compatibility/2006">
          <mc:Choice Requires="x14">
            <control shapeId="8432" r:id="rId95" name="Check Box 240">
              <controlPr defaultSize="0" autoFill="0" autoLine="0" autoPict="0">
                <anchor moveWithCells="1">
                  <from>
                    <xdr:col>4</xdr:col>
                    <xdr:colOff>666750</xdr:colOff>
                    <xdr:row>50</xdr:row>
                    <xdr:rowOff>57150</xdr:rowOff>
                  </from>
                  <to>
                    <xdr:col>4</xdr:col>
                    <xdr:colOff>1022350</xdr:colOff>
                    <xdr:row>50</xdr:row>
                    <xdr:rowOff>304800</xdr:rowOff>
                  </to>
                </anchor>
              </controlPr>
            </control>
          </mc:Choice>
        </mc:AlternateContent>
        <mc:AlternateContent xmlns:mc="http://schemas.openxmlformats.org/markup-compatibility/2006">
          <mc:Choice Requires="x14">
            <control shapeId="8433" r:id="rId96" name="Check Box 241">
              <controlPr defaultSize="0" autoFill="0" autoLine="0" autoPict="0">
                <anchor moveWithCells="1">
                  <from>
                    <xdr:col>4</xdr:col>
                    <xdr:colOff>114300</xdr:colOff>
                    <xdr:row>51</xdr:row>
                    <xdr:rowOff>57150</xdr:rowOff>
                  </from>
                  <to>
                    <xdr:col>4</xdr:col>
                    <xdr:colOff>469900</xdr:colOff>
                    <xdr:row>51</xdr:row>
                    <xdr:rowOff>304800</xdr:rowOff>
                  </to>
                </anchor>
              </controlPr>
            </control>
          </mc:Choice>
        </mc:AlternateContent>
        <mc:AlternateContent xmlns:mc="http://schemas.openxmlformats.org/markup-compatibility/2006">
          <mc:Choice Requires="x14">
            <control shapeId="8434" r:id="rId97" name="Check Box 242">
              <controlPr defaultSize="0" autoFill="0" autoLine="0" autoPict="0">
                <anchor moveWithCells="1">
                  <from>
                    <xdr:col>4</xdr:col>
                    <xdr:colOff>666750</xdr:colOff>
                    <xdr:row>51</xdr:row>
                    <xdr:rowOff>57150</xdr:rowOff>
                  </from>
                  <to>
                    <xdr:col>4</xdr:col>
                    <xdr:colOff>1022350</xdr:colOff>
                    <xdr:row>51</xdr:row>
                    <xdr:rowOff>304800</xdr:rowOff>
                  </to>
                </anchor>
              </controlPr>
            </control>
          </mc:Choice>
        </mc:AlternateContent>
        <mc:AlternateContent xmlns:mc="http://schemas.openxmlformats.org/markup-compatibility/2006">
          <mc:Choice Requires="x14">
            <control shapeId="8435" r:id="rId98" name="Check Box 243">
              <controlPr defaultSize="0" autoFill="0" autoLine="0" autoPict="0">
                <anchor moveWithCells="1">
                  <from>
                    <xdr:col>4</xdr:col>
                    <xdr:colOff>114300</xdr:colOff>
                    <xdr:row>52</xdr:row>
                    <xdr:rowOff>0</xdr:rowOff>
                  </from>
                  <to>
                    <xdr:col>4</xdr:col>
                    <xdr:colOff>469900</xdr:colOff>
                    <xdr:row>52</xdr:row>
                    <xdr:rowOff>247650</xdr:rowOff>
                  </to>
                </anchor>
              </controlPr>
            </control>
          </mc:Choice>
        </mc:AlternateContent>
        <mc:AlternateContent xmlns:mc="http://schemas.openxmlformats.org/markup-compatibility/2006">
          <mc:Choice Requires="x14">
            <control shapeId="8436" r:id="rId99" name="Check Box 244">
              <controlPr defaultSize="0" autoFill="0" autoLine="0" autoPict="0">
                <anchor moveWithCells="1">
                  <from>
                    <xdr:col>4</xdr:col>
                    <xdr:colOff>666750</xdr:colOff>
                    <xdr:row>52</xdr:row>
                    <xdr:rowOff>0</xdr:rowOff>
                  </from>
                  <to>
                    <xdr:col>4</xdr:col>
                    <xdr:colOff>1022350</xdr:colOff>
                    <xdr:row>52</xdr:row>
                    <xdr:rowOff>247650</xdr:rowOff>
                  </to>
                </anchor>
              </controlPr>
            </control>
          </mc:Choice>
        </mc:AlternateContent>
        <mc:AlternateContent xmlns:mc="http://schemas.openxmlformats.org/markup-compatibility/2006">
          <mc:Choice Requires="x14">
            <control shapeId="8453" r:id="rId100" name="Check Box 261">
              <controlPr defaultSize="0" autoFill="0" autoLine="0" autoPict="0">
                <anchor moveWithCells="1">
                  <from>
                    <xdr:col>4</xdr:col>
                    <xdr:colOff>114300</xdr:colOff>
                    <xdr:row>45</xdr:row>
                    <xdr:rowOff>57150</xdr:rowOff>
                  </from>
                  <to>
                    <xdr:col>4</xdr:col>
                    <xdr:colOff>469900</xdr:colOff>
                    <xdr:row>45</xdr:row>
                    <xdr:rowOff>304800</xdr:rowOff>
                  </to>
                </anchor>
              </controlPr>
            </control>
          </mc:Choice>
        </mc:AlternateContent>
        <mc:AlternateContent xmlns:mc="http://schemas.openxmlformats.org/markup-compatibility/2006">
          <mc:Choice Requires="x14">
            <control shapeId="8454" r:id="rId101" name="Check Box 262">
              <controlPr defaultSize="0" autoFill="0" autoLine="0" autoPict="0">
                <anchor moveWithCells="1">
                  <from>
                    <xdr:col>4</xdr:col>
                    <xdr:colOff>666750</xdr:colOff>
                    <xdr:row>45</xdr:row>
                    <xdr:rowOff>57150</xdr:rowOff>
                  </from>
                  <to>
                    <xdr:col>4</xdr:col>
                    <xdr:colOff>1022350</xdr:colOff>
                    <xdr:row>45</xdr:row>
                    <xdr:rowOff>304800</xdr:rowOff>
                  </to>
                </anchor>
              </controlPr>
            </control>
          </mc:Choice>
        </mc:AlternateContent>
        <mc:AlternateContent xmlns:mc="http://schemas.openxmlformats.org/markup-compatibility/2006">
          <mc:Choice Requires="x14">
            <control shapeId="8455" r:id="rId102" name="Check Box 263">
              <controlPr defaultSize="0" autoFill="0" autoLine="0" autoPict="0">
                <anchor moveWithCells="1">
                  <from>
                    <xdr:col>4</xdr:col>
                    <xdr:colOff>114300</xdr:colOff>
                    <xdr:row>45</xdr:row>
                    <xdr:rowOff>57150</xdr:rowOff>
                  </from>
                  <to>
                    <xdr:col>4</xdr:col>
                    <xdr:colOff>469900</xdr:colOff>
                    <xdr:row>45</xdr:row>
                    <xdr:rowOff>304800</xdr:rowOff>
                  </to>
                </anchor>
              </controlPr>
            </control>
          </mc:Choice>
        </mc:AlternateContent>
        <mc:AlternateContent xmlns:mc="http://schemas.openxmlformats.org/markup-compatibility/2006">
          <mc:Choice Requires="x14">
            <control shapeId="8456" r:id="rId103" name="Check Box 264">
              <controlPr defaultSize="0" autoFill="0" autoLine="0" autoPict="0">
                <anchor moveWithCells="1">
                  <from>
                    <xdr:col>4</xdr:col>
                    <xdr:colOff>666750</xdr:colOff>
                    <xdr:row>45</xdr:row>
                    <xdr:rowOff>57150</xdr:rowOff>
                  </from>
                  <to>
                    <xdr:col>4</xdr:col>
                    <xdr:colOff>1022350</xdr:colOff>
                    <xdr:row>45</xdr:row>
                    <xdr:rowOff>304800</xdr:rowOff>
                  </to>
                </anchor>
              </controlPr>
            </control>
          </mc:Choice>
        </mc:AlternateContent>
        <mc:AlternateContent xmlns:mc="http://schemas.openxmlformats.org/markup-compatibility/2006">
          <mc:Choice Requires="x14">
            <control shapeId="8457" r:id="rId104" name="Check Box 265">
              <controlPr defaultSize="0" autoFill="0" autoLine="0" autoPict="0">
                <anchor moveWithCells="1">
                  <from>
                    <xdr:col>4</xdr:col>
                    <xdr:colOff>114300</xdr:colOff>
                    <xdr:row>38</xdr:row>
                    <xdr:rowOff>57150</xdr:rowOff>
                  </from>
                  <to>
                    <xdr:col>4</xdr:col>
                    <xdr:colOff>469900</xdr:colOff>
                    <xdr:row>38</xdr:row>
                    <xdr:rowOff>304800</xdr:rowOff>
                  </to>
                </anchor>
              </controlPr>
            </control>
          </mc:Choice>
        </mc:AlternateContent>
        <mc:AlternateContent xmlns:mc="http://schemas.openxmlformats.org/markup-compatibility/2006">
          <mc:Choice Requires="x14">
            <control shapeId="8458" r:id="rId105" name="Check Box 266">
              <controlPr defaultSize="0" autoFill="0" autoLine="0" autoPict="0">
                <anchor moveWithCells="1">
                  <from>
                    <xdr:col>4</xdr:col>
                    <xdr:colOff>666750</xdr:colOff>
                    <xdr:row>38</xdr:row>
                    <xdr:rowOff>57150</xdr:rowOff>
                  </from>
                  <to>
                    <xdr:col>4</xdr:col>
                    <xdr:colOff>1022350</xdr:colOff>
                    <xdr:row>38</xdr:row>
                    <xdr:rowOff>304800</xdr:rowOff>
                  </to>
                </anchor>
              </controlPr>
            </control>
          </mc:Choice>
        </mc:AlternateContent>
        <mc:AlternateContent xmlns:mc="http://schemas.openxmlformats.org/markup-compatibility/2006">
          <mc:Choice Requires="x14">
            <control shapeId="8459" r:id="rId106" name="Check Box 267">
              <controlPr defaultSize="0" autoFill="0" autoLine="0" autoPict="0">
                <anchor moveWithCells="1">
                  <from>
                    <xdr:col>4</xdr:col>
                    <xdr:colOff>114300</xdr:colOff>
                    <xdr:row>38</xdr:row>
                    <xdr:rowOff>57150</xdr:rowOff>
                  </from>
                  <to>
                    <xdr:col>4</xdr:col>
                    <xdr:colOff>469900</xdr:colOff>
                    <xdr:row>38</xdr:row>
                    <xdr:rowOff>304800</xdr:rowOff>
                  </to>
                </anchor>
              </controlPr>
            </control>
          </mc:Choice>
        </mc:AlternateContent>
        <mc:AlternateContent xmlns:mc="http://schemas.openxmlformats.org/markup-compatibility/2006">
          <mc:Choice Requires="x14">
            <control shapeId="8461" r:id="rId107" name="Check Box 269">
              <controlPr defaultSize="0" autoFill="0" autoLine="0" autoPict="0">
                <anchor moveWithCells="1">
                  <from>
                    <xdr:col>4</xdr:col>
                    <xdr:colOff>114300</xdr:colOff>
                    <xdr:row>41</xdr:row>
                    <xdr:rowOff>57150</xdr:rowOff>
                  </from>
                  <to>
                    <xdr:col>4</xdr:col>
                    <xdr:colOff>469900</xdr:colOff>
                    <xdr:row>41</xdr:row>
                    <xdr:rowOff>304800</xdr:rowOff>
                  </to>
                </anchor>
              </controlPr>
            </control>
          </mc:Choice>
        </mc:AlternateContent>
        <mc:AlternateContent xmlns:mc="http://schemas.openxmlformats.org/markup-compatibility/2006">
          <mc:Choice Requires="x14">
            <control shapeId="8462" r:id="rId108" name="Check Box 270">
              <controlPr defaultSize="0" autoFill="0" autoLine="0" autoPict="0">
                <anchor moveWithCells="1">
                  <from>
                    <xdr:col>4</xdr:col>
                    <xdr:colOff>666750</xdr:colOff>
                    <xdr:row>41</xdr:row>
                    <xdr:rowOff>57150</xdr:rowOff>
                  </from>
                  <to>
                    <xdr:col>4</xdr:col>
                    <xdr:colOff>1022350</xdr:colOff>
                    <xdr:row>41</xdr:row>
                    <xdr:rowOff>304800</xdr:rowOff>
                  </to>
                </anchor>
              </controlPr>
            </control>
          </mc:Choice>
        </mc:AlternateContent>
        <mc:AlternateContent xmlns:mc="http://schemas.openxmlformats.org/markup-compatibility/2006">
          <mc:Choice Requires="x14">
            <control shapeId="8463" r:id="rId109" name="Check Box 271">
              <controlPr defaultSize="0" autoFill="0" autoLine="0" autoPict="0">
                <anchor moveWithCells="1">
                  <from>
                    <xdr:col>4</xdr:col>
                    <xdr:colOff>114300</xdr:colOff>
                    <xdr:row>41</xdr:row>
                    <xdr:rowOff>57150</xdr:rowOff>
                  </from>
                  <to>
                    <xdr:col>4</xdr:col>
                    <xdr:colOff>469900</xdr:colOff>
                    <xdr:row>41</xdr:row>
                    <xdr:rowOff>304800</xdr:rowOff>
                  </to>
                </anchor>
              </controlPr>
            </control>
          </mc:Choice>
        </mc:AlternateContent>
        <mc:AlternateContent xmlns:mc="http://schemas.openxmlformats.org/markup-compatibility/2006">
          <mc:Choice Requires="x14">
            <control shapeId="8464" r:id="rId110" name="Check Box 272">
              <controlPr defaultSize="0" autoFill="0" autoLine="0" autoPict="0">
                <anchor moveWithCells="1">
                  <from>
                    <xdr:col>4</xdr:col>
                    <xdr:colOff>666750</xdr:colOff>
                    <xdr:row>41</xdr:row>
                    <xdr:rowOff>57150</xdr:rowOff>
                  </from>
                  <to>
                    <xdr:col>4</xdr:col>
                    <xdr:colOff>1022350</xdr:colOff>
                    <xdr:row>41</xdr:row>
                    <xdr:rowOff>304800</xdr:rowOff>
                  </to>
                </anchor>
              </controlPr>
            </control>
          </mc:Choice>
        </mc:AlternateContent>
        <mc:AlternateContent xmlns:mc="http://schemas.openxmlformats.org/markup-compatibility/2006">
          <mc:Choice Requires="x14">
            <control shapeId="8465" r:id="rId111" name="Check Box 273">
              <controlPr defaultSize="0" autoFill="0" autoLine="0" autoPict="0">
                <anchor moveWithCells="1">
                  <from>
                    <xdr:col>4</xdr:col>
                    <xdr:colOff>114300</xdr:colOff>
                    <xdr:row>18</xdr:row>
                    <xdr:rowOff>57150</xdr:rowOff>
                  </from>
                  <to>
                    <xdr:col>4</xdr:col>
                    <xdr:colOff>469900</xdr:colOff>
                    <xdr:row>18</xdr:row>
                    <xdr:rowOff>298450</xdr:rowOff>
                  </to>
                </anchor>
              </controlPr>
            </control>
          </mc:Choice>
        </mc:AlternateContent>
        <mc:AlternateContent xmlns:mc="http://schemas.openxmlformats.org/markup-compatibility/2006">
          <mc:Choice Requires="x14">
            <control shapeId="8466" r:id="rId112" name="Check Box 274">
              <controlPr defaultSize="0" autoFill="0" autoLine="0" autoPict="0">
                <anchor moveWithCells="1">
                  <from>
                    <xdr:col>4</xdr:col>
                    <xdr:colOff>666750</xdr:colOff>
                    <xdr:row>18</xdr:row>
                    <xdr:rowOff>57150</xdr:rowOff>
                  </from>
                  <to>
                    <xdr:col>4</xdr:col>
                    <xdr:colOff>1022350</xdr:colOff>
                    <xdr:row>18</xdr:row>
                    <xdr:rowOff>298450</xdr:rowOff>
                  </to>
                </anchor>
              </controlPr>
            </control>
          </mc:Choice>
        </mc:AlternateContent>
        <mc:AlternateContent xmlns:mc="http://schemas.openxmlformats.org/markup-compatibility/2006">
          <mc:Choice Requires="x14">
            <control shapeId="8467" r:id="rId113" name="Check Box 275">
              <controlPr defaultSize="0" autoFill="0" autoLine="0" autoPict="0">
                <anchor moveWithCells="1">
                  <from>
                    <xdr:col>4</xdr:col>
                    <xdr:colOff>114300</xdr:colOff>
                    <xdr:row>18</xdr:row>
                    <xdr:rowOff>57150</xdr:rowOff>
                  </from>
                  <to>
                    <xdr:col>4</xdr:col>
                    <xdr:colOff>469900</xdr:colOff>
                    <xdr:row>18</xdr:row>
                    <xdr:rowOff>298450</xdr:rowOff>
                  </to>
                </anchor>
              </controlPr>
            </control>
          </mc:Choice>
        </mc:AlternateContent>
        <mc:AlternateContent xmlns:mc="http://schemas.openxmlformats.org/markup-compatibility/2006">
          <mc:Choice Requires="x14">
            <control shapeId="8468" r:id="rId114" name="Check Box 276">
              <controlPr defaultSize="0" autoFill="0" autoLine="0" autoPict="0">
                <anchor moveWithCells="1">
                  <from>
                    <xdr:col>4</xdr:col>
                    <xdr:colOff>666750</xdr:colOff>
                    <xdr:row>18</xdr:row>
                    <xdr:rowOff>57150</xdr:rowOff>
                  </from>
                  <to>
                    <xdr:col>4</xdr:col>
                    <xdr:colOff>1022350</xdr:colOff>
                    <xdr:row>18</xdr:row>
                    <xdr:rowOff>298450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AE50-4035-458D-B55C-179A72285F87}">
  <sheetPr>
    <tabColor theme="0" tint="-0.14999847407452621"/>
    <pageSetUpPr fitToPage="1"/>
  </sheetPr>
  <dimension ref="A1:C15"/>
  <sheetViews>
    <sheetView view="pageBreakPreview" zoomScaleNormal="100" zoomScaleSheetLayoutView="100" workbookViewId="0">
      <selection activeCell="B7" sqref="B7"/>
    </sheetView>
  </sheetViews>
  <sheetFormatPr defaultColWidth="9" defaultRowHeight="13"/>
  <cols>
    <col min="1" max="1" width="6.58203125" style="274" customWidth="1"/>
    <col min="2" max="2" width="87.58203125" style="278" customWidth="1"/>
    <col min="3" max="3" width="54.25" style="272" customWidth="1"/>
    <col min="4" max="16384" width="9" style="272"/>
  </cols>
  <sheetData>
    <row r="1" spans="1:3" s="268" customFormat="1" ht="30.75" customHeight="1">
      <c r="A1" s="513" t="s">
        <v>895</v>
      </c>
      <c r="B1" s="513"/>
    </row>
    <row r="2" spans="1:3" s="268" customFormat="1" ht="25" customHeight="1">
      <c r="A2" s="514" t="s">
        <v>521</v>
      </c>
      <c r="B2" s="514"/>
    </row>
    <row r="3" spans="1:3" s="268" customFormat="1" ht="25" customHeight="1">
      <c r="A3" s="516" t="s">
        <v>685</v>
      </c>
      <c r="B3" s="517"/>
    </row>
    <row r="4" spans="1:3" s="268" customFormat="1" ht="30.75" customHeight="1">
      <c r="A4" s="515" t="s">
        <v>517</v>
      </c>
      <c r="B4" s="515"/>
    </row>
    <row r="5" spans="1:3" s="270" customFormat="1" ht="25" customHeight="1">
      <c r="A5" s="269" t="s">
        <v>518</v>
      </c>
      <c r="B5" s="293" t="s">
        <v>519</v>
      </c>
    </row>
    <row r="6" spans="1:3" s="270" customFormat="1" ht="41.15" customHeight="1">
      <c r="A6" s="271"/>
      <c r="B6" s="282" t="s">
        <v>902</v>
      </c>
    </row>
    <row r="7" spans="1:3" ht="189.65" customHeight="1">
      <c r="A7" s="287" t="s">
        <v>520</v>
      </c>
      <c r="B7" s="275" t="s">
        <v>813</v>
      </c>
    </row>
    <row r="8" spans="1:3" ht="25" customHeight="1">
      <c r="A8" s="289"/>
      <c r="B8" s="283" t="s">
        <v>523</v>
      </c>
    </row>
    <row r="9" spans="1:3" ht="41.15" customHeight="1">
      <c r="A9" s="288" t="s">
        <v>520</v>
      </c>
      <c r="B9" s="301" t="s">
        <v>806</v>
      </c>
    </row>
    <row r="10" spans="1:3" ht="39.65" customHeight="1">
      <c r="A10" s="405" t="s">
        <v>520</v>
      </c>
      <c r="B10" s="281" t="s">
        <v>871</v>
      </c>
    </row>
    <row r="11" spans="1:3" ht="25" customHeight="1">
      <c r="A11" s="290"/>
      <c r="B11" s="283" t="s">
        <v>522</v>
      </c>
    </row>
    <row r="12" spans="1:3" ht="98.5" customHeight="1">
      <c r="A12" s="287" t="s">
        <v>520</v>
      </c>
      <c r="B12" s="279" t="s">
        <v>810</v>
      </c>
      <c r="C12" s="272" t="s">
        <v>515</v>
      </c>
    </row>
    <row r="13" spans="1:3">
      <c r="B13" s="276"/>
    </row>
    <row r="14" spans="1:3">
      <c r="B14" s="276"/>
    </row>
    <row r="15" spans="1:3">
      <c r="B15" s="276"/>
    </row>
  </sheetData>
  <autoFilter ref="A1:B50" xr:uid="{64FE3761-FB38-4BEE-A7D5-B9C5A388EFD6}">
    <filterColumn colId="0" showButton="0"/>
  </autoFilter>
  <mergeCells count="4">
    <mergeCell ref="A1:B1"/>
    <mergeCell ref="A2:B2"/>
    <mergeCell ref="A4:B4"/>
    <mergeCell ref="A3:B3"/>
  </mergeCells>
  <phoneticPr fontId="3"/>
  <dataValidations count="1">
    <dataValidation type="list" allowBlank="1" showInputMessage="1" showErrorMessage="1" sqref="A7 A12 A9:A10" xr:uid="{083A56BD-4326-4106-8907-5BB89DCC5454}">
      <formula1>"☐,☑,非"</formula1>
    </dataValidation>
  </dataValidations>
  <printOptions horizontalCentered="1"/>
  <pageMargins left="0.31496062992125984" right="0.31496062992125984" top="0.59055118110236227" bottom="0.39370078740157483" header="0.31496062992125984" footer="0"/>
  <pageSetup paperSize="9" scale="95" fitToHeight="0"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E3761-FB38-4BEE-A7D5-B9C5A388EFD6}">
  <sheetPr>
    <tabColor theme="0" tint="-0.14999847407452621"/>
    <pageSetUpPr fitToPage="1"/>
  </sheetPr>
  <dimension ref="A1:B15"/>
  <sheetViews>
    <sheetView view="pageBreakPreview" topLeftCell="A10" zoomScale="90" zoomScaleNormal="100" zoomScaleSheetLayoutView="90" workbookViewId="0">
      <selection activeCell="B8" sqref="B8"/>
    </sheetView>
  </sheetViews>
  <sheetFormatPr defaultColWidth="9" defaultRowHeight="13"/>
  <cols>
    <col min="1" max="1" width="6.58203125" style="274" customWidth="1"/>
    <col min="2" max="2" width="87.58203125" style="278" customWidth="1"/>
    <col min="3" max="3" width="54.25" style="272" customWidth="1"/>
    <col min="4" max="16384" width="9" style="272"/>
  </cols>
  <sheetData>
    <row r="1" spans="1:2" s="268" customFormat="1" ht="30.75" customHeight="1">
      <c r="A1" s="513" t="s">
        <v>896</v>
      </c>
      <c r="B1" s="513"/>
    </row>
    <row r="2" spans="1:2" s="268" customFormat="1" ht="25" customHeight="1">
      <c r="A2" s="514" t="s">
        <v>800</v>
      </c>
      <c r="B2" s="514"/>
    </row>
    <row r="3" spans="1:2" s="268" customFormat="1" ht="23.15" customHeight="1">
      <c r="A3" s="516" t="s">
        <v>817</v>
      </c>
      <c r="B3" s="517"/>
    </row>
    <row r="4" spans="1:2" s="268" customFormat="1" ht="30.75" customHeight="1">
      <c r="A4" s="515" t="s">
        <v>517</v>
      </c>
      <c r="B4" s="515"/>
    </row>
    <row r="5" spans="1:2" s="270" customFormat="1" ht="25" customHeight="1">
      <c r="A5" s="269" t="s">
        <v>518</v>
      </c>
      <c r="B5" s="293" t="s">
        <v>519</v>
      </c>
    </row>
    <row r="6" spans="1:2" s="270" customFormat="1" ht="31.5" customHeight="1">
      <c r="A6" s="271"/>
      <c r="B6" s="282" t="s">
        <v>787</v>
      </c>
    </row>
    <row r="7" spans="1:2" ht="46.5" customHeight="1">
      <c r="A7" s="287" t="s">
        <v>520</v>
      </c>
      <c r="B7" s="292" t="s">
        <v>873</v>
      </c>
    </row>
    <row r="8" spans="1:2" ht="24.65" customHeight="1">
      <c r="A8" s="290"/>
      <c r="B8" s="283" t="s">
        <v>788</v>
      </c>
    </row>
    <row r="9" spans="1:2" ht="23.15" customHeight="1">
      <c r="A9" s="287" t="s">
        <v>520</v>
      </c>
      <c r="B9" s="275" t="s">
        <v>789</v>
      </c>
    </row>
    <row r="10" spans="1:2" ht="25" customHeight="1">
      <c r="A10" s="289"/>
      <c r="B10" s="283" t="s">
        <v>523</v>
      </c>
    </row>
    <row r="11" spans="1:2" ht="53.15" customHeight="1">
      <c r="A11" s="418" t="s">
        <v>520</v>
      </c>
      <c r="B11" s="301" t="s">
        <v>812</v>
      </c>
    </row>
    <row r="12" spans="1:2" ht="39.65" customHeight="1">
      <c r="A12" s="417" t="s">
        <v>520</v>
      </c>
      <c r="B12" s="281" t="s">
        <v>870</v>
      </c>
    </row>
    <row r="13" spans="1:2">
      <c r="B13" s="276"/>
    </row>
    <row r="14" spans="1:2">
      <c r="B14" s="276"/>
    </row>
    <row r="15" spans="1:2">
      <c r="B15" s="276"/>
    </row>
  </sheetData>
  <autoFilter ref="A1:B50" xr:uid="{64FE3761-FB38-4BEE-A7D5-B9C5A388EFD6}">
    <filterColumn colId="0" showButton="0"/>
  </autoFilter>
  <mergeCells count="4">
    <mergeCell ref="A1:B1"/>
    <mergeCell ref="A2:B2"/>
    <mergeCell ref="A4:B4"/>
    <mergeCell ref="A3:B3"/>
  </mergeCells>
  <phoneticPr fontId="3"/>
  <dataValidations count="1">
    <dataValidation type="list" allowBlank="1" showInputMessage="1" showErrorMessage="1" sqref="A7:A9 A11:A12" xr:uid="{4762CA1B-699E-4D61-9A8C-4B0E500DAE8E}">
      <formula1>"☐,☑,非"</formula1>
    </dataValidation>
  </dataValidations>
  <printOptions horizontalCentered="1"/>
  <pageMargins left="0.31496062992125984" right="0.31496062992125984" top="0.59055118110236227" bottom="0.39370078740157483" header="0.31496062992125984" footer="0"/>
  <pageSetup paperSize="9" scale="95" fitToHeight="0"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CA205-BC6C-4885-B769-6B4F24A1689C}">
  <sheetPr>
    <tabColor theme="0" tint="-0.14999847407452621"/>
    <pageSetUpPr fitToPage="1"/>
  </sheetPr>
  <dimension ref="A1:C138"/>
  <sheetViews>
    <sheetView view="pageBreakPreview" topLeftCell="A127" zoomScaleNormal="100" zoomScaleSheetLayoutView="100" workbookViewId="0">
      <selection activeCell="C7" sqref="C7"/>
    </sheetView>
  </sheetViews>
  <sheetFormatPr defaultColWidth="9" defaultRowHeight="13"/>
  <cols>
    <col min="1" max="1" width="6.58203125" style="274" customWidth="1"/>
    <col min="2" max="2" width="87.58203125" style="278" customWidth="1"/>
    <col min="3" max="3" width="54.25" style="272" customWidth="1"/>
    <col min="4" max="16384" width="9" style="272"/>
  </cols>
  <sheetData>
    <row r="1" spans="1:2" s="268" customFormat="1" ht="30.75" customHeight="1">
      <c r="A1" s="513" t="s">
        <v>897</v>
      </c>
      <c r="B1" s="513"/>
    </row>
    <row r="2" spans="1:2" s="268" customFormat="1" ht="25" customHeight="1">
      <c r="A2" s="514" t="s">
        <v>521</v>
      </c>
      <c r="B2" s="514"/>
    </row>
    <row r="3" spans="1:2" s="268" customFormat="1" ht="23.15" customHeight="1">
      <c r="A3" s="516" t="s">
        <v>683</v>
      </c>
      <c r="B3" s="520"/>
    </row>
    <row r="4" spans="1:2" s="268" customFormat="1" ht="30.75" customHeight="1">
      <c r="A4" s="515" t="s">
        <v>517</v>
      </c>
      <c r="B4" s="515"/>
    </row>
    <row r="5" spans="1:2" s="270" customFormat="1" ht="25" customHeight="1">
      <c r="A5" s="269" t="s">
        <v>518</v>
      </c>
      <c r="B5" s="293" t="s">
        <v>519</v>
      </c>
    </row>
    <row r="6" spans="1:2" ht="25" customHeight="1">
      <c r="A6" s="397"/>
      <c r="B6" s="283" t="s">
        <v>530</v>
      </c>
    </row>
    <row r="7" spans="1:2" ht="234" customHeight="1">
      <c r="A7" s="413" t="s">
        <v>520</v>
      </c>
      <c r="B7" s="275" t="s">
        <v>868</v>
      </c>
    </row>
    <row r="8" spans="1:2" ht="25" customHeight="1">
      <c r="A8" s="397"/>
      <c r="B8" s="284" t="s">
        <v>531</v>
      </c>
    </row>
    <row r="9" spans="1:2" ht="23.5" customHeight="1">
      <c r="A9" s="413" t="s">
        <v>520</v>
      </c>
      <c r="B9" s="275" t="s">
        <v>758</v>
      </c>
    </row>
    <row r="10" spans="1:2" ht="25.5" customHeight="1">
      <c r="A10" s="397"/>
      <c r="B10" s="284" t="s">
        <v>532</v>
      </c>
    </row>
    <row r="11" spans="1:2" ht="40.5" customHeight="1">
      <c r="A11" s="413" t="s">
        <v>520</v>
      </c>
      <c r="B11" s="279" t="s">
        <v>784</v>
      </c>
    </row>
    <row r="12" spans="1:2" ht="25.5" customHeight="1">
      <c r="A12" s="397"/>
      <c r="B12" s="284" t="s">
        <v>533</v>
      </c>
    </row>
    <row r="13" spans="1:2" ht="24" customHeight="1">
      <c r="A13" s="413" t="s">
        <v>520</v>
      </c>
      <c r="B13" s="279" t="s">
        <v>759</v>
      </c>
    </row>
    <row r="14" spans="1:2" ht="30" customHeight="1">
      <c r="A14" s="413" t="s">
        <v>520</v>
      </c>
      <c r="B14" s="279" t="s">
        <v>771</v>
      </c>
    </row>
    <row r="15" spans="1:2" ht="25" customHeight="1">
      <c r="A15" s="397"/>
      <c r="B15" s="283" t="s">
        <v>534</v>
      </c>
    </row>
    <row r="16" spans="1:2" ht="24" customHeight="1">
      <c r="A16" s="419" t="s">
        <v>520</v>
      </c>
      <c r="B16" s="294" t="s">
        <v>761</v>
      </c>
    </row>
    <row r="17" spans="1:3" ht="30" customHeight="1">
      <c r="A17" s="422" t="s">
        <v>520</v>
      </c>
      <c r="B17" s="423" t="s">
        <v>760</v>
      </c>
    </row>
    <row r="18" spans="1:3" ht="38.5" customHeight="1">
      <c r="A18" s="420" t="s">
        <v>520</v>
      </c>
      <c r="B18" s="421" t="s">
        <v>762</v>
      </c>
    </row>
    <row r="19" spans="1:3" ht="25" customHeight="1">
      <c r="A19" s="397"/>
      <c r="B19" s="285" t="s">
        <v>535</v>
      </c>
    </row>
    <row r="20" spans="1:3" ht="30" customHeight="1">
      <c r="A20" s="413" t="s">
        <v>520</v>
      </c>
      <c r="B20" s="275" t="s">
        <v>857</v>
      </c>
    </row>
    <row r="21" spans="1:3" ht="25" customHeight="1">
      <c r="A21" s="397"/>
      <c r="B21" s="285" t="s">
        <v>536</v>
      </c>
    </row>
    <row r="22" spans="1:3" ht="64.5" customHeight="1">
      <c r="A22" s="413" t="s">
        <v>520</v>
      </c>
      <c r="B22" s="280" t="s">
        <v>805</v>
      </c>
    </row>
    <row r="23" spans="1:3" ht="25" customHeight="1">
      <c r="A23" s="397"/>
      <c r="B23" s="285" t="s">
        <v>537</v>
      </c>
    </row>
    <row r="24" spans="1:3" ht="24" customHeight="1">
      <c r="A24" s="413" t="s">
        <v>520</v>
      </c>
      <c r="B24" s="280" t="s">
        <v>769</v>
      </c>
    </row>
    <row r="25" spans="1:3" ht="24.65" customHeight="1">
      <c r="A25" s="397"/>
      <c r="B25" s="286" t="s">
        <v>538</v>
      </c>
    </row>
    <row r="26" spans="1:3" ht="33" customHeight="1">
      <c r="A26" s="413" t="s">
        <v>520</v>
      </c>
      <c r="B26" s="279" t="s">
        <v>768</v>
      </c>
    </row>
    <row r="27" spans="1:3" s="268" customFormat="1" ht="25" customHeight="1">
      <c r="A27" s="414"/>
      <c r="B27" s="286" t="s">
        <v>539</v>
      </c>
    </row>
    <row r="28" spans="1:3" s="268" customFormat="1" ht="30" customHeight="1">
      <c r="A28" s="419" t="s">
        <v>520</v>
      </c>
      <c r="B28" s="294" t="s">
        <v>775</v>
      </c>
      <c r="C28" s="394"/>
    </row>
    <row r="29" spans="1:3" s="268" customFormat="1" ht="30" customHeight="1">
      <c r="A29" s="405" t="s">
        <v>520</v>
      </c>
      <c r="B29" s="424" t="s">
        <v>698</v>
      </c>
      <c r="C29" s="394"/>
    </row>
    <row r="30" spans="1:3" s="268" customFormat="1" ht="25" customHeight="1">
      <c r="A30" s="414"/>
      <c r="B30" s="285" t="s">
        <v>540</v>
      </c>
    </row>
    <row r="31" spans="1:3" s="268" customFormat="1" ht="30" customHeight="1">
      <c r="A31" s="413" t="s">
        <v>520</v>
      </c>
      <c r="B31" s="280" t="s">
        <v>767</v>
      </c>
    </row>
    <row r="32" spans="1:3" ht="25" customHeight="1">
      <c r="A32" s="397"/>
      <c r="B32" s="286" t="s">
        <v>541</v>
      </c>
    </row>
    <row r="33" spans="1:2" ht="54" customHeight="1">
      <c r="A33" s="413" t="s">
        <v>520</v>
      </c>
      <c r="B33" s="279" t="s">
        <v>793</v>
      </c>
    </row>
    <row r="34" spans="1:2" s="268" customFormat="1" ht="25" customHeight="1">
      <c r="A34" s="414"/>
      <c r="B34" s="286" t="s">
        <v>542</v>
      </c>
    </row>
    <row r="35" spans="1:2" ht="39" customHeight="1">
      <c r="A35" s="413" t="s">
        <v>864</v>
      </c>
      <c r="B35" s="279" t="s">
        <v>711</v>
      </c>
    </row>
    <row r="36" spans="1:2" ht="74.150000000000006" customHeight="1">
      <c r="A36" s="419" t="s">
        <v>520</v>
      </c>
      <c r="B36" s="425" t="s">
        <v>891</v>
      </c>
    </row>
    <row r="37" spans="1:2" ht="62.5" customHeight="1">
      <c r="A37" s="405" t="s">
        <v>520</v>
      </c>
      <c r="B37" s="281" t="s">
        <v>790</v>
      </c>
    </row>
    <row r="38" spans="1:2" ht="40.5" customHeight="1">
      <c r="A38" s="413" t="s">
        <v>864</v>
      </c>
      <c r="B38" s="279" t="s">
        <v>712</v>
      </c>
    </row>
    <row r="39" spans="1:2" ht="61" customHeight="1">
      <c r="A39" s="419" t="s">
        <v>520</v>
      </c>
      <c r="B39" s="425" t="s">
        <v>879</v>
      </c>
    </row>
    <row r="40" spans="1:2" ht="61.5" customHeight="1">
      <c r="A40" s="405" t="s">
        <v>520</v>
      </c>
      <c r="B40" s="281" t="s">
        <v>819</v>
      </c>
    </row>
    <row r="41" spans="1:2" ht="23.5" customHeight="1">
      <c r="A41" s="413" t="s">
        <v>520</v>
      </c>
      <c r="B41" s="279" t="s">
        <v>794</v>
      </c>
    </row>
    <row r="42" spans="1:2" s="268" customFormat="1" ht="25" customHeight="1">
      <c r="A42" s="414"/>
      <c r="B42" s="286" t="s">
        <v>543</v>
      </c>
    </row>
    <row r="43" spans="1:2" ht="38.15" customHeight="1">
      <c r="A43" s="418" t="s">
        <v>520</v>
      </c>
      <c r="B43" s="301" t="s">
        <v>795</v>
      </c>
    </row>
    <row r="44" spans="1:2" s="270" customFormat="1" ht="23.5" customHeight="1">
      <c r="A44" s="420" t="s">
        <v>520</v>
      </c>
      <c r="B44" s="421" t="s">
        <v>718</v>
      </c>
    </row>
    <row r="45" spans="1:2" s="268" customFormat="1" ht="25" customHeight="1">
      <c r="A45" s="414"/>
      <c r="B45" s="285" t="s">
        <v>565</v>
      </c>
    </row>
    <row r="46" spans="1:2" s="268" customFormat="1" ht="24" customHeight="1">
      <c r="A46" s="419" t="s">
        <v>520</v>
      </c>
      <c r="B46" s="425" t="s">
        <v>682</v>
      </c>
    </row>
    <row r="47" spans="1:2" s="268" customFormat="1" ht="30" customHeight="1">
      <c r="A47" s="422" t="s">
        <v>520</v>
      </c>
      <c r="B47" s="423" t="s">
        <v>719</v>
      </c>
    </row>
    <row r="48" spans="1:2" s="268" customFormat="1" ht="31" customHeight="1">
      <c r="A48" s="420" t="s">
        <v>520</v>
      </c>
      <c r="B48" s="421" t="s">
        <v>720</v>
      </c>
    </row>
    <row r="49" spans="1:2" s="268" customFormat="1" ht="25" customHeight="1">
      <c r="A49" s="414"/>
      <c r="B49" s="286" t="s">
        <v>544</v>
      </c>
    </row>
    <row r="50" spans="1:2" s="268" customFormat="1" ht="24" customHeight="1">
      <c r="A50" s="413" t="s">
        <v>520</v>
      </c>
      <c r="B50" s="279" t="s">
        <v>721</v>
      </c>
    </row>
    <row r="51" spans="1:2" s="268" customFormat="1" ht="25" customHeight="1">
      <c r="A51" s="414"/>
      <c r="B51" s="286" t="s">
        <v>545</v>
      </c>
    </row>
    <row r="52" spans="1:2" s="268" customFormat="1" ht="30" customHeight="1">
      <c r="A52" s="413" t="s">
        <v>520</v>
      </c>
      <c r="B52" s="279" t="s">
        <v>765</v>
      </c>
    </row>
    <row r="53" spans="1:2" s="268" customFormat="1" ht="25" customHeight="1">
      <c r="A53" s="414"/>
      <c r="B53" s="286" t="s">
        <v>546</v>
      </c>
    </row>
    <row r="54" spans="1:2" s="268" customFormat="1" ht="23.5" customHeight="1">
      <c r="A54" s="419" t="s">
        <v>520</v>
      </c>
      <c r="B54" s="425" t="s">
        <v>772</v>
      </c>
    </row>
    <row r="55" spans="1:2" s="268" customFormat="1" ht="18" customHeight="1">
      <c r="A55" s="422" t="s">
        <v>520</v>
      </c>
      <c r="B55" s="426" t="s">
        <v>723</v>
      </c>
    </row>
    <row r="56" spans="1:2" s="268" customFormat="1" ht="37.5" customHeight="1">
      <c r="A56" s="422" t="s">
        <v>520</v>
      </c>
      <c r="B56" s="426" t="s">
        <v>724</v>
      </c>
    </row>
    <row r="57" spans="1:2" s="268" customFormat="1" ht="18.649999999999999" customHeight="1">
      <c r="A57" s="422" t="s">
        <v>520</v>
      </c>
      <c r="B57" s="423" t="s">
        <v>725</v>
      </c>
    </row>
    <row r="58" spans="1:2" s="268" customFormat="1" ht="31" customHeight="1">
      <c r="A58" s="422" t="s">
        <v>520</v>
      </c>
      <c r="B58" s="423" t="s">
        <v>726</v>
      </c>
    </row>
    <row r="59" spans="1:2" s="268" customFormat="1" ht="21.65" customHeight="1">
      <c r="A59" s="420" t="s">
        <v>520</v>
      </c>
      <c r="B59" s="421" t="s">
        <v>727</v>
      </c>
    </row>
    <row r="60" spans="1:2" s="268" customFormat="1" ht="25" customHeight="1">
      <c r="A60" s="414"/>
      <c r="B60" s="286" t="s">
        <v>547</v>
      </c>
    </row>
    <row r="61" spans="1:2" s="268" customFormat="1" ht="126" customHeight="1">
      <c r="A61" s="419" t="s">
        <v>520</v>
      </c>
      <c r="B61" s="425" t="s">
        <v>894</v>
      </c>
    </row>
    <row r="62" spans="1:2" s="268" customFormat="1" ht="119.15" customHeight="1">
      <c r="A62" s="422" t="s">
        <v>520</v>
      </c>
      <c r="B62" s="426" t="s">
        <v>807</v>
      </c>
    </row>
    <row r="63" spans="1:2" s="268" customFormat="1" ht="81.650000000000006" customHeight="1">
      <c r="A63" s="422" t="s">
        <v>520</v>
      </c>
      <c r="B63" s="426" t="s">
        <v>808</v>
      </c>
    </row>
    <row r="64" spans="1:2" s="268" customFormat="1" ht="25" customHeight="1">
      <c r="A64" s="420" t="s">
        <v>520</v>
      </c>
      <c r="B64" s="427" t="s">
        <v>889</v>
      </c>
    </row>
    <row r="65" spans="1:2" s="268" customFormat="1" ht="25" customHeight="1">
      <c r="A65" s="414"/>
      <c r="B65" s="286" t="s">
        <v>548</v>
      </c>
    </row>
    <row r="66" spans="1:2" s="268" customFormat="1" ht="23.5" customHeight="1">
      <c r="A66" s="413" t="s">
        <v>520</v>
      </c>
      <c r="B66" s="279" t="s">
        <v>821</v>
      </c>
    </row>
    <row r="67" spans="1:2" s="268" customFormat="1" ht="25" customHeight="1">
      <c r="A67" s="414"/>
      <c r="B67" s="286" t="s">
        <v>549</v>
      </c>
    </row>
    <row r="68" spans="1:2" s="268" customFormat="1" ht="25.5" customHeight="1">
      <c r="A68" s="413" t="s">
        <v>520</v>
      </c>
      <c r="B68" s="279" t="s">
        <v>792</v>
      </c>
    </row>
    <row r="69" spans="1:2" s="268" customFormat="1" ht="25" customHeight="1">
      <c r="A69" s="414"/>
      <c r="B69" s="286" t="s">
        <v>550</v>
      </c>
    </row>
    <row r="70" spans="1:2" s="268" customFormat="1" ht="30" customHeight="1">
      <c r="A70" s="413" t="s">
        <v>520</v>
      </c>
      <c r="B70" s="279" t="s">
        <v>693</v>
      </c>
    </row>
    <row r="71" spans="1:2" s="268" customFormat="1" ht="25" customHeight="1">
      <c r="A71" s="414"/>
      <c r="B71" s="286" t="s">
        <v>791</v>
      </c>
    </row>
    <row r="72" spans="1:2" s="277" customFormat="1" ht="24" customHeight="1">
      <c r="A72" s="419" t="s">
        <v>520</v>
      </c>
      <c r="B72" s="294" t="s">
        <v>699</v>
      </c>
    </row>
    <row r="73" spans="1:2" s="277" customFormat="1" ht="27" customHeight="1">
      <c r="A73" s="422" t="s">
        <v>520</v>
      </c>
      <c r="B73" s="423" t="s">
        <v>700</v>
      </c>
    </row>
    <row r="74" spans="1:2" s="277" customFormat="1" ht="97" customHeight="1">
      <c r="A74" s="422" t="s">
        <v>520</v>
      </c>
      <c r="B74" s="426" t="s">
        <v>763</v>
      </c>
    </row>
    <row r="75" spans="1:2" s="277" customFormat="1" ht="26.15" customHeight="1">
      <c r="A75" s="420" t="s">
        <v>520</v>
      </c>
      <c r="B75" s="427" t="s">
        <v>865</v>
      </c>
    </row>
    <row r="76" spans="1:2" s="268" customFormat="1" ht="25" customHeight="1">
      <c r="A76" s="414"/>
      <c r="B76" s="286" t="s">
        <v>551</v>
      </c>
    </row>
    <row r="77" spans="1:2" ht="24" customHeight="1">
      <c r="A77" s="419" t="s">
        <v>520</v>
      </c>
      <c r="B77" s="425" t="s">
        <v>704</v>
      </c>
    </row>
    <row r="78" spans="1:2" ht="24" customHeight="1">
      <c r="A78" s="431" t="s">
        <v>520</v>
      </c>
      <c r="B78" s="432" t="s">
        <v>705</v>
      </c>
    </row>
    <row r="79" spans="1:2" s="268" customFormat="1" ht="25" customHeight="1">
      <c r="A79" s="414"/>
      <c r="B79" s="286" t="s">
        <v>552</v>
      </c>
    </row>
    <row r="80" spans="1:2" ht="24" customHeight="1">
      <c r="A80" s="419" t="s">
        <v>520</v>
      </c>
      <c r="B80" s="294" t="s">
        <v>707</v>
      </c>
    </row>
    <row r="81" spans="1:2" ht="30" customHeight="1">
      <c r="A81" s="422" t="s">
        <v>520</v>
      </c>
      <c r="B81" s="423" t="s">
        <v>708</v>
      </c>
    </row>
    <row r="82" spans="1:2" ht="38.5" customHeight="1">
      <c r="A82" s="422" t="s">
        <v>520</v>
      </c>
      <c r="B82" s="423" t="s">
        <v>709</v>
      </c>
    </row>
    <row r="83" spans="1:2" ht="38.5" customHeight="1">
      <c r="A83" s="420" t="s">
        <v>520</v>
      </c>
      <c r="B83" s="421" t="s">
        <v>710</v>
      </c>
    </row>
    <row r="84" spans="1:2" s="268" customFormat="1" ht="25" customHeight="1">
      <c r="A84" s="414"/>
      <c r="B84" s="286" t="s">
        <v>553</v>
      </c>
    </row>
    <row r="85" spans="1:2" ht="24" customHeight="1">
      <c r="A85" s="413" t="s">
        <v>520</v>
      </c>
      <c r="B85" s="275" t="s">
        <v>713</v>
      </c>
    </row>
    <row r="86" spans="1:2" s="268" customFormat="1" ht="25" customHeight="1">
      <c r="A86" s="414"/>
      <c r="B86" s="286" t="s">
        <v>554</v>
      </c>
    </row>
    <row r="87" spans="1:2" ht="30" customHeight="1">
      <c r="A87" s="419" t="s">
        <v>520</v>
      </c>
      <c r="B87" s="425" t="s">
        <v>764</v>
      </c>
    </row>
    <row r="88" spans="1:2" ht="24" customHeight="1">
      <c r="A88" s="405" t="s">
        <v>520</v>
      </c>
      <c r="B88" s="281" t="s">
        <v>715</v>
      </c>
    </row>
    <row r="89" spans="1:2" ht="25" customHeight="1">
      <c r="A89" s="414"/>
      <c r="B89" s="286" t="s">
        <v>555</v>
      </c>
    </row>
    <row r="90" spans="1:2" ht="24" customHeight="1">
      <c r="A90" s="419" t="s">
        <v>520</v>
      </c>
      <c r="B90" s="425" t="s">
        <v>716</v>
      </c>
    </row>
    <row r="91" spans="1:2" ht="94" customHeight="1">
      <c r="A91" s="422" t="s">
        <v>520</v>
      </c>
      <c r="B91" s="426" t="s">
        <v>893</v>
      </c>
    </row>
    <row r="92" spans="1:2" ht="91.5" customHeight="1">
      <c r="A92" s="405" t="s">
        <v>520</v>
      </c>
      <c r="B92" s="281" t="s">
        <v>858</v>
      </c>
    </row>
    <row r="93" spans="1:2" ht="29.5" customHeight="1">
      <c r="A93" s="413" t="s">
        <v>864</v>
      </c>
      <c r="B93" s="279" t="s">
        <v>717</v>
      </c>
    </row>
    <row r="94" spans="1:2" ht="70.5" customHeight="1">
      <c r="A94" s="419" t="s">
        <v>520</v>
      </c>
      <c r="B94" s="425" t="s">
        <v>887</v>
      </c>
    </row>
    <row r="95" spans="1:2" ht="57.65" customHeight="1">
      <c r="A95" s="405" t="s">
        <v>520</v>
      </c>
      <c r="B95" s="281" t="s">
        <v>886</v>
      </c>
    </row>
    <row r="96" spans="1:2" ht="25" customHeight="1">
      <c r="A96" s="397"/>
      <c r="B96" s="286" t="s">
        <v>556</v>
      </c>
    </row>
    <row r="97" spans="1:2" ht="39.65" customHeight="1">
      <c r="A97" s="419" t="s">
        <v>520</v>
      </c>
      <c r="B97" s="425" t="s">
        <v>766</v>
      </c>
    </row>
    <row r="98" spans="1:2" ht="24" customHeight="1">
      <c r="A98" s="422" t="s">
        <v>520</v>
      </c>
      <c r="B98" s="426" t="s">
        <v>734</v>
      </c>
    </row>
    <row r="99" spans="1:2" ht="24" customHeight="1">
      <c r="A99" s="422" t="s">
        <v>520</v>
      </c>
      <c r="B99" s="428" t="s">
        <v>735</v>
      </c>
    </row>
    <row r="100" spans="1:2" ht="30" customHeight="1">
      <c r="A100" s="422" t="s">
        <v>520</v>
      </c>
      <c r="B100" s="423" t="s">
        <v>736</v>
      </c>
    </row>
    <row r="101" spans="1:2" ht="30" customHeight="1">
      <c r="A101" s="420" t="s">
        <v>520</v>
      </c>
      <c r="B101" s="421" t="s">
        <v>811</v>
      </c>
    </row>
    <row r="102" spans="1:2" ht="25" customHeight="1">
      <c r="A102" s="397"/>
      <c r="B102" s="286" t="s">
        <v>557</v>
      </c>
    </row>
    <row r="103" spans="1:2" ht="24.65" customHeight="1">
      <c r="A103" s="419" t="s">
        <v>520</v>
      </c>
      <c r="B103" s="425" t="s">
        <v>728</v>
      </c>
    </row>
    <row r="104" spans="1:2" ht="21.65" customHeight="1">
      <c r="A104" s="422" t="s">
        <v>520</v>
      </c>
      <c r="B104" s="426" t="s">
        <v>729</v>
      </c>
    </row>
    <row r="105" spans="1:2" ht="21.65" customHeight="1">
      <c r="A105" s="422" t="s">
        <v>520</v>
      </c>
      <c r="B105" s="428" t="s">
        <v>730</v>
      </c>
    </row>
    <row r="106" spans="1:2" ht="21.65" customHeight="1">
      <c r="A106" s="420" t="s">
        <v>520</v>
      </c>
      <c r="B106" s="429" t="s">
        <v>869</v>
      </c>
    </row>
    <row r="107" spans="1:2" ht="25" customHeight="1">
      <c r="A107" s="397"/>
      <c r="B107" s="283" t="s">
        <v>526</v>
      </c>
    </row>
    <row r="108" spans="1:2" ht="22.5" customHeight="1">
      <c r="A108" s="419" t="s">
        <v>520</v>
      </c>
      <c r="B108" s="294" t="s">
        <v>774</v>
      </c>
    </row>
    <row r="109" spans="1:2" ht="22.5" customHeight="1">
      <c r="A109" s="405" t="s">
        <v>520</v>
      </c>
      <c r="B109" s="424" t="s">
        <v>739</v>
      </c>
    </row>
    <row r="110" spans="1:2" ht="25" customHeight="1">
      <c r="A110" s="397"/>
      <c r="B110" s="283" t="s">
        <v>525</v>
      </c>
    </row>
    <row r="111" spans="1:2" ht="24.65" customHeight="1">
      <c r="A111" s="518" t="s">
        <v>520</v>
      </c>
      <c r="B111" s="294" t="s">
        <v>900</v>
      </c>
    </row>
    <row r="112" spans="1:2" ht="28.5" customHeight="1">
      <c r="A112" s="519"/>
      <c r="B112" s="423" t="s">
        <v>558</v>
      </c>
    </row>
    <row r="113" spans="1:2" ht="28.5" customHeight="1">
      <c r="A113" s="519"/>
      <c r="B113" s="423" t="s">
        <v>559</v>
      </c>
    </row>
    <row r="114" spans="1:2" ht="28.5" customHeight="1">
      <c r="A114" s="519"/>
      <c r="B114" s="423" t="s">
        <v>560</v>
      </c>
    </row>
    <row r="115" spans="1:2" ht="28.5" customHeight="1">
      <c r="A115" s="519"/>
      <c r="B115" s="423" t="s">
        <v>566</v>
      </c>
    </row>
    <row r="116" spans="1:2" ht="28.5" customHeight="1">
      <c r="A116" s="519"/>
      <c r="B116" s="423" t="s">
        <v>561</v>
      </c>
    </row>
    <row r="117" spans="1:2" ht="28.5" customHeight="1">
      <c r="A117" s="519"/>
      <c r="B117" s="423" t="s">
        <v>562</v>
      </c>
    </row>
    <row r="118" spans="1:2" ht="28.5" customHeight="1">
      <c r="A118" s="519"/>
      <c r="B118" s="423" t="s">
        <v>563</v>
      </c>
    </row>
    <row r="119" spans="1:2" ht="28.5" customHeight="1">
      <c r="A119" s="519"/>
      <c r="B119" s="421" t="s">
        <v>564</v>
      </c>
    </row>
    <row r="120" spans="1:2" ht="25" customHeight="1">
      <c r="A120" s="397"/>
      <c r="B120" s="283" t="s">
        <v>524</v>
      </c>
    </row>
    <row r="121" spans="1:2" ht="30" customHeight="1">
      <c r="A121" s="419" t="s">
        <v>520</v>
      </c>
      <c r="B121" s="294" t="s">
        <v>757</v>
      </c>
    </row>
    <row r="122" spans="1:2" ht="27.65" customHeight="1">
      <c r="A122" s="422" t="s">
        <v>520</v>
      </c>
      <c r="B122" s="423" t="s">
        <v>796</v>
      </c>
    </row>
    <row r="123" spans="1:2" ht="27.65" customHeight="1">
      <c r="A123" s="422" t="s">
        <v>520</v>
      </c>
      <c r="B123" s="423" t="s">
        <v>797</v>
      </c>
    </row>
    <row r="124" spans="1:2" ht="23.5" customHeight="1">
      <c r="A124" s="422" t="s">
        <v>520</v>
      </c>
      <c r="B124" s="423" t="s">
        <v>798</v>
      </c>
    </row>
    <row r="125" spans="1:2" ht="27.65" customHeight="1">
      <c r="A125" s="420" t="s">
        <v>520</v>
      </c>
      <c r="B125" s="421" t="s">
        <v>799</v>
      </c>
    </row>
    <row r="126" spans="1:2" ht="25" customHeight="1">
      <c r="A126" s="397"/>
      <c r="B126" s="283" t="s">
        <v>527</v>
      </c>
    </row>
    <row r="127" spans="1:2" s="273" customFormat="1" ht="143.15" customHeight="1">
      <c r="A127" s="413" t="s">
        <v>520</v>
      </c>
      <c r="B127" s="275" t="s">
        <v>866</v>
      </c>
    </row>
    <row r="128" spans="1:2" ht="25" customHeight="1">
      <c r="A128" s="397"/>
      <c r="B128" s="283" t="s">
        <v>528</v>
      </c>
    </row>
    <row r="129" spans="1:2" ht="24" customHeight="1">
      <c r="A129" s="419" t="s">
        <v>520</v>
      </c>
      <c r="B129" s="294" t="s">
        <v>735</v>
      </c>
    </row>
    <row r="130" spans="1:2" ht="30" customHeight="1">
      <c r="A130" s="405" t="s">
        <v>520</v>
      </c>
      <c r="B130" s="424" t="s">
        <v>736</v>
      </c>
    </row>
    <row r="131" spans="1:2" ht="25" customHeight="1">
      <c r="A131" s="397"/>
      <c r="B131" s="283" t="s">
        <v>529</v>
      </c>
    </row>
    <row r="132" spans="1:2" ht="23.5" customHeight="1">
      <c r="A132" s="419" t="s">
        <v>520</v>
      </c>
      <c r="B132" s="294" t="s">
        <v>732</v>
      </c>
    </row>
    <row r="133" spans="1:2" ht="97.5" customHeight="1">
      <c r="A133" s="405" t="s">
        <v>520</v>
      </c>
      <c r="B133" s="424" t="s">
        <v>809</v>
      </c>
    </row>
    <row r="134" spans="1:2">
      <c r="B134" s="276"/>
    </row>
    <row r="135" spans="1:2">
      <c r="B135" s="276"/>
    </row>
    <row r="136" spans="1:2">
      <c r="B136" s="276"/>
    </row>
    <row r="137" spans="1:2">
      <c r="B137" s="276"/>
    </row>
    <row r="138" spans="1:2">
      <c r="B138" s="276"/>
    </row>
  </sheetData>
  <autoFilter ref="A1:B173" xr:uid="{64FE3761-FB38-4BEE-A7D5-B9C5A388EFD6}">
    <filterColumn colId="0" showButton="0"/>
  </autoFilter>
  <mergeCells count="5">
    <mergeCell ref="A1:B1"/>
    <mergeCell ref="A2:B2"/>
    <mergeCell ref="A4:B4"/>
    <mergeCell ref="A111:A119"/>
    <mergeCell ref="A3:B3"/>
  </mergeCells>
  <phoneticPr fontId="3"/>
  <dataValidations count="1">
    <dataValidation type="list" allowBlank="1" showInputMessage="1" showErrorMessage="1" sqref="A103:A106 A66 A108:A109 A39:A41 A127 A11 A20 A22 A26 A24 A43:A44 A46:A48 A50 A52 A9 A111 A7 A13:A14 A16:A18 A28:A29 A31 A33 A129:A130 A54:A59 A61:A64 A68 A70 A77:A78 A80:A83 A85 A87:A88 A97:A101 A121:A125 A132:A133 A36:A37 A90:A92 A94:A95 A72:A75" xr:uid="{5F26F9AA-E1BD-4C94-B698-19EB9FAB84C0}">
      <formula1>"☐,☑,非"</formula1>
    </dataValidation>
  </dataValidations>
  <printOptions horizontalCentered="1"/>
  <pageMargins left="0.31496062992125984" right="0.31496062992125984" top="0.59055118110236227" bottom="0.39370078740157483" header="0.31496062992125984" footer="0"/>
  <pageSetup paperSize="9" scale="95" fitToHeight="0" orientation="portrait" r:id="rId1"/>
  <headerFooter>
    <oddFooter>&amp;C&amp;P</oddFooter>
  </headerFooter>
  <rowBreaks count="6" manualBreakCount="6">
    <brk id="20" max="1" man="1"/>
    <brk id="37" max="1" man="1"/>
    <brk id="59" max="1" man="1"/>
    <brk id="75" max="1" man="1"/>
    <brk id="95" max="1" man="1"/>
    <brk id="119" max="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E0CDF-9EA5-4F3F-AD8E-C795C689FA3C}">
  <sheetPr>
    <tabColor theme="0" tint="-0.14999847407452621"/>
    <pageSetUpPr fitToPage="1"/>
  </sheetPr>
  <dimension ref="A1:B18"/>
  <sheetViews>
    <sheetView view="pageBreakPreview" topLeftCell="A10" zoomScaleNormal="100" zoomScaleSheetLayoutView="100" workbookViewId="0">
      <selection activeCell="B7" sqref="B7"/>
    </sheetView>
  </sheetViews>
  <sheetFormatPr defaultColWidth="9" defaultRowHeight="13"/>
  <cols>
    <col min="1" max="1" width="6.58203125" style="274" customWidth="1"/>
    <col min="2" max="2" width="87.58203125" style="278" customWidth="1"/>
    <col min="3" max="16384" width="9" style="272"/>
  </cols>
  <sheetData>
    <row r="1" spans="1:2" s="268" customFormat="1" ht="30.75" customHeight="1">
      <c r="A1" s="513" t="s">
        <v>896</v>
      </c>
      <c r="B1" s="513"/>
    </row>
    <row r="2" spans="1:2" s="268" customFormat="1" ht="25" customHeight="1">
      <c r="A2" s="514" t="s">
        <v>639</v>
      </c>
      <c r="B2" s="514"/>
    </row>
    <row r="3" spans="1:2" s="268" customFormat="1" ht="25" customHeight="1">
      <c r="A3" s="521" t="s">
        <v>685</v>
      </c>
      <c r="B3" s="522"/>
    </row>
    <row r="4" spans="1:2" s="268" customFormat="1" ht="30.75" customHeight="1">
      <c r="A4" s="515" t="s">
        <v>517</v>
      </c>
      <c r="B4" s="515"/>
    </row>
    <row r="5" spans="1:2" s="270" customFormat="1" ht="25" customHeight="1">
      <c r="A5" s="269" t="s">
        <v>518</v>
      </c>
      <c r="B5" s="293" t="s">
        <v>519</v>
      </c>
    </row>
    <row r="6" spans="1:2" s="270" customFormat="1" ht="42.65" customHeight="1">
      <c r="A6" s="271"/>
      <c r="B6" s="282" t="s">
        <v>903</v>
      </c>
    </row>
    <row r="7" spans="1:2" ht="174" customHeight="1">
      <c r="A7" s="287" t="s">
        <v>520</v>
      </c>
      <c r="B7" s="294" t="s">
        <v>899</v>
      </c>
    </row>
    <row r="8" spans="1:2" ht="25" customHeight="1">
      <c r="A8" s="289"/>
      <c r="B8" s="283" t="s">
        <v>642</v>
      </c>
    </row>
    <row r="9" spans="1:2" ht="39" customHeight="1">
      <c r="A9" s="288" t="s">
        <v>520</v>
      </c>
      <c r="B9" s="301" t="s">
        <v>801</v>
      </c>
    </row>
    <row r="10" spans="1:2" ht="31.5" customHeight="1">
      <c r="A10" s="405" t="s">
        <v>520</v>
      </c>
      <c r="B10" s="281" t="s">
        <v>870</v>
      </c>
    </row>
    <row r="11" spans="1:2" ht="25" customHeight="1">
      <c r="A11" s="290"/>
      <c r="B11" s="283" t="s">
        <v>643</v>
      </c>
    </row>
    <row r="12" spans="1:2" ht="117" customHeight="1">
      <c r="A12" s="287" t="s">
        <v>520</v>
      </c>
      <c r="B12" s="279" t="s">
        <v>802</v>
      </c>
    </row>
    <row r="13" spans="1:2" ht="55" hidden="1" customHeight="1">
      <c r="A13" s="291"/>
      <c r="B13" s="279" t="s">
        <v>644</v>
      </c>
    </row>
    <row r="14" spans="1:2">
      <c r="B14" s="276"/>
    </row>
    <row r="15" spans="1:2">
      <c r="B15" s="276"/>
    </row>
    <row r="16" spans="1:2">
      <c r="B16" s="276"/>
    </row>
    <row r="17" spans="2:2">
      <c r="B17" s="276"/>
    </row>
    <row r="18" spans="2:2">
      <c r="B18" s="276"/>
    </row>
  </sheetData>
  <autoFilter ref="A1:B53" xr:uid="{64FE3761-FB38-4BEE-A7D5-B9C5A388EFD6}">
    <filterColumn colId="0" showButton="0"/>
  </autoFilter>
  <mergeCells count="4">
    <mergeCell ref="A1:B1"/>
    <mergeCell ref="A2:B2"/>
    <mergeCell ref="A4:B4"/>
    <mergeCell ref="A3:B3"/>
  </mergeCells>
  <phoneticPr fontId="3"/>
  <dataValidations count="1">
    <dataValidation type="list" allowBlank="1" showInputMessage="1" showErrorMessage="1" sqref="A12:A13 A7 A9:A10" xr:uid="{EF805C97-5811-40F7-AB5D-3DF87BD8A22D}">
      <formula1>"☐,☑,非"</formula1>
    </dataValidation>
  </dataValidations>
  <printOptions horizontalCentered="1"/>
  <pageMargins left="0.31496062992125984" right="0.31496062992125984" top="0.59055118110236227" bottom="0.39370078740157483" header="0.31496062992125984" footer="0"/>
  <pageSetup paperSize="9" scale="95" fitToHeight="0"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5415F-E8DF-4F0B-A277-1CC9BDA82249}">
  <sheetPr>
    <tabColor theme="0" tint="-0.14999847407452621"/>
    <pageSetUpPr fitToPage="1"/>
  </sheetPr>
  <dimension ref="A1:B17"/>
  <sheetViews>
    <sheetView view="pageBreakPreview" zoomScaleNormal="100" zoomScaleSheetLayoutView="100" workbookViewId="0">
      <selection activeCell="B19" sqref="B19"/>
    </sheetView>
  </sheetViews>
  <sheetFormatPr defaultColWidth="9" defaultRowHeight="13"/>
  <cols>
    <col min="1" max="1" width="6.58203125" style="274" customWidth="1"/>
    <col min="2" max="2" width="87.58203125" style="278" customWidth="1"/>
    <col min="3" max="16384" width="9" style="272"/>
  </cols>
  <sheetData>
    <row r="1" spans="1:2" s="268" customFormat="1" ht="30.75" customHeight="1">
      <c r="A1" s="513" t="s">
        <v>896</v>
      </c>
      <c r="B1" s="513"/>
    </row>
    <row r="2" spans="1:2" s="268" customFormat="1" ht="25" customHeight="1">
      <c r="A2" s="514" t="s">
        <v>639</v>
      </c>
      <c r="B2" s="514"/>
    </row>
    <row r="3" spans="1:2" s="268" customFormat="1" ht="23.15" customHeight="1">
      <c r="A3" s="516" t="s">
        <v>818</v>
      </c>
      <c r="B3" s="517"/>
    </row>
    <row r="4" spans="1:2" s="268" customFormat="1" ht="30.75" customHeight="1">
      <c r="A4" s="515" t="s">
        <v>517</v>
      </c>
      <c r="B4" s="515"/>
    </row>
    <row r="5" spans="1:2" s="270" customFormat="1" ht="25" customHeight="1">
      <c r="A5" s="269" t="s">
        <v>518</v>
      </c>
      <c r="B5" s="293" t="s">
        <v>519</v>
      </c>
    </row>
    <row r="6" spans="1:2" s="270" customFormat="1" ht="42.65" customHeight="1">
      <c r="A6" s="271"/>
      <c r="B6" s="282" t="s">
        <v>640</v>
      </c>
    </row>
    <row r="7" spans="1:2" ht="47.15" customHeight="1">
      <c r="A7" s="288" t="s">
        <v>520</v>
      </c>
      <c r="B7" s="396" t="s">
        <v>898</v>
      </c>
    </row>
    <row r="8" spans="1:2" ht="24.65" customHeight="1">
      <c r="A8" s="290"/>
      <c r="B8" s="283" t="s">
        <v>641</v>
      </c>
    </row>
    <row r="9" spans="1:2" ht="56.15" customHeight="1">
      <c r="A9" s="287" t="s">
        <v>520</v>
      </c>
      <c r="B9" s="275" t="s">
        <v>820</v>
      </c>
    </row>
    <row r="10" spans="1:2" ht="25" customHeight="1">
      <c r="A10" s="289"/>
      <c r="B10" s="283" t="s">
        <v>642</v>
      </c>
    </row>
    <row r="11" spans="1:2" ht="41.5" customHeight="1">
      <c r="A11" s="418" t="s">
        <v>520</v>
      </c>
      <c r="B11" s="301" t="s">
        <v>803</v>
      </c>
    </row>
    <row r="12" spans="1:2" ht="31" customHeight="1">
      <c r="A12" s="417" t="s">
        <v>520</v>
      </c>
      <c r="B12" s="281" t="s">
        <v>872</v>
      </c>
    </row>
    <row r="13" spans="1:2">
      <c r="B13" s="276"/>
    </row>
    <row r="14" spans="1:2">
      <c r="B14" s="276"/>
    </row>
    <row r="15" spans="1:2">
      <c r="B15" s="276"/>
    </row>
    <row r="16" spans="1:2">
      <c r="B16" s="276"/>
    </row>
    <row r="17" spans="2:2">
      <c r="B17" s="276"/>
    </row>
  </sheetData>
  <autoFilter ref="A1:B52" xr:uid="{64FE3761-FB38-4BEE-A7D5-B9C5A388EFD6}">
    <filterColumn colId="0" showButton="0"/>
  </autoFilter>
  <mergeCells count="4">
    <mergeCell ref="A1:B1"/>
    <mergeCell ref="A2:B2"/>
    <mergeCell ref="A4:B4"/>
    <mergeCell ref="A3:B3"/>
  </mergeCells>
  <phoneticPr fontId="3"/>
  <dataValidations count="1">
    <dataValidation type="list" allowBlank="1" showInputMessage="1" showErrorMessage="1" sqref="A11:A12 A7:A9" xr:uid="{60B16893-67E7-46EB-8DAF-3B3156BDFAD1}">
      <formula1>"☐,☑,非"</formula1>
    </dataValidation>
  </dataValidations>
  <printOptions horizontalCentered="1"/>
  <pageMargins left="0.31496062992125984" right="0.31496062992125984" top="0.59055118110236227" bottom="0.39370078740157483" header="0.31496062992125984" footer="0"/>
  <pageSetup paperSize="9" scale="95" fitToHeight="0" orientation="portrait"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F3FA5-BBB7-4B64-9D80-0B72B11FFF89}">
  <sheetPr>
    <tabColor theme="0" tint="-0.14999847407452621"/>
    <pageSetUpPr fitToPage="1"/>
  </sheetPr>
  <dimension ref="A1:B139"/>
  <sheetViews>
    <sheetView view="pageBreakPreview" zoomScaleNormal="100" zoomScaleSheetLayoutView="100" workbookViewId="0">
      <selection activeCell="B119" sqref="B119"/>
    </sheetView>
  </sheetViews>
  <sheetFormatPr defaultColWidth="9" defaultRowHeight="13"/>
  <cols>
    <col min="1" max="1" width="6.58203125" style="274" customWidth="1"/>
    <col min="2" max="2" width="87.58203125" style="278" customWidth="1"/>
    <col min="3" max="16384" width="9" style="272"/>
  </cols>
  <sheetData>
    <row r="1" spans="1:2" s="268" customFormat="1" ht="31" customHeight="1">
      <c r="A1" s="523" t="s">
        <v>684</v>
      </c>
      <c r="B1" s="513"/>
    </row>
    <row r="2" spans="1:2" s="268" customFormat="1" ht="25" customHeight="1">
      <c r="A2" s="514" t="s">
        <v>639</v>
      </c>
      <c r="B2" s="514"/>
    </row>
    <row r="3" spans="1:2" s="268" customFormat="1" ht="25" customHeight="1">
      <c r="A3" s="516" t="s">
        <v>683</v>
      </c>
      <c r="B3" s="520"/>
    </row>
    <row r="4" spans="1:2" s="268" customFormat="1" ht="30.75" customHeight="1">
      <c r="A4" s="515" t="s">
        <v>517</v>
      </c>
      <c r="B4" s="515"/>
    </row>
    <row r="5" spans="1:2" s="270" customFormat="1" ht="25" customHeight="1">
      <c r="A5" s="269" t="s">
        <v>518</v>
      </c>
      <c r="B5" s="293" t="s">
        <v>519</v>
      </c>
    </row>
    <row r="6" spans="1:2" ht="25" customHeight="1">
      <c r="A6" s="397"/>
      <c r="B6" s="283" t="s">
        <v>680</v>
      </c>
    </row>
    <row r="7" spans="1:2" ht="223.5" customHeight="1">
      <c r="A7" s="413" t="s">
        <v>520</v>
      </c>
      <c r="B7" s="416" t="s">
        <v>867</v>
      </c>
    </row>
    <row r="8" spans="1:2" ht="25" customHeight="1">
      <c r="A8" s="397"/>
      <c r="B8" s="283" t="s">
        <v>647</v>
      </c>
    </row>
    <row r="9" spans="1:2" ht="21.65" customHeight="1">
      <c r="A9" s="413" t="s">
        <v>520</v>
      </c>
      <c r="B9" s="275" t="s">
        <v>686</v>
      </c>
    </row>
    <row r="10" spans="1:2" ht="25" customHeight="1">
      <c r="A10" s="397"/>
      <c r="B10" s="283" t="s">
        <v>648</v>
      </c>
    </row>
    <row r="11" spans="1:2" ht="40" customHeight="1">
      <c r="A11" s="413" t="s">
        <v>520</v>
      </c>
      <c r="B11" s="279" t="s">
        <v>687</v>
      </c>
    </row>
    <row r="12" spans="1:2" ht="25" customHeight="1">
      <c r="A12" s="397"/>
      <c r="B12" s="283" t="s">
        <v>649</v>
      </c>
    </row>
    <row r="13" spans="1:2" ht="22.5" customHeight="1">
      <c r="A13" s="419" t="s">
        <v>520</v>
      </c>
      <c r="B13" s="425" t="s">
        <v>689</v>
      </c>
    </row>
    <row r="14" spans="1:2" ht="30" customHeight="1">
      <c r="A14" s="405" t="s">
        <v>520</v>
      </c>
      <c r="B14" s="281" t="s">
        <v>688</v>
      </c>
    </row>
    <row r="15" spans="1:2" ht="25" customHeight="1">
      <c r="A15" s="397"/>
      <c r="B15" s="283" t="s">
        <v>650</v>
      </c>
    </row>
    <row r="16" spans="1:2" ht="22" customHeight="1">
      <c r="A16" s="419" t="s">
        <v>520</v>
      </c>
      <c r="B16" s="294" t="s">
        <v>691</v>
      </c>
    </row>
    <row r="17" spans="1:2" ht="30" customHeight="1">
      <c r="A17" s="422" t="s">
        <v>520</v>
      </c>
      <c r="B17" s="423" t="s">
        <v>690</v>
      </c>
    </row>
    <row r="18" spans="1:2" ht="30" customHeight="1">
      <c r="A18" s="420" t="s">
        <v>520</v>
      </c>
      <c r="B18" s="421" t="s">
        <v>692</v>
      </c>
    </row>
    <row r="19" spans="1:2" ht="25" customHeight="1">
      <c r="A19" s="397"/>
      <c r="B19" s="283" t="s">
        <v>651</v>
      </c>
    </row>
    <row r="20" spans="1:2" ht="29.5" customHeight="1">
      <c r="A20" s="413" t="s">
        <v>520</v>
      </c>
      <c r="B20" s="275" t="s">
        <v>693</v>
      </c>
    </row>
    <row r="21" spans="1:2" ht="25" customHeight="1">
      <c r="A21" s="415"/>
      <c r="B21" s="283" t="s">
        <v>652</v>
      </c>
    </row>
    <row r="22" spans="1:2" ht="29.5" customHeight="1">
      <c r="A22" s="413" t="s">
        <v>520</v>
      </c>
      <c r="B22" s="275" t="s">
        <v>694</v>
      </c>
    </row>
    <row r="23" spans="1:2" ht="25" customHeight="1">
      <c r="A23" s="415"/>
      <c r="B23" s="283" t="s">
        <v>653</v>
      </c>
    </row>
    <row r="24" spans="1:2" ht="53.15" customHeight="1">
      <c r="A24" s="413" t="s">
        <v>520</v>
      </c>
      <c r="B24" s="275" t="s">
        <v>770</v>
      </c>
    </row>
    <row r="25" spans="1:2" ht="25" customHeight="1">
      <c r="A25" s="415"/>
      <c r="B25" s="283" t="s">
        <v>654</v>
      </c>
    </row>
    <row r="26" spans="1:2" ht="25" customHeight="1">
      <c r="A26" s="413" t="s">
        <v>520</v>
      </c>
      <c r="B26" s="275" t="s">
        <v>695</v>
      </c>
    </row>
    <row r="27" spans="1:2" ht="25" customHeight="1">
      <c r="A27" s="415"/>
      <c r="B27" s="283" t="s">
        <v>655</v>
      </c>
    </row>
    <row r="28" spans="1:2" ht="30" customHeight="1">
      <c r="A28" s="413" t="s">
        <v>520</v>
      </c>
      <c r="B28" s="275" t="s">
        <v>696</v>
      </c>
    </row>
    <row r="29" spans="1:2" ht="25" customHeight="1">
      <c r="A29" s="415"/>
      <c r="B29" s="283" t="s">
        <v>656</v>
      </c>
    </row>
    <row r="30" spans="1:2" ht="30" customHeight="1">
      <c r="A30" s="419" t="s">
        <v>520</v>
      </c>
      <c r="B30" s="294" t="s">
        <v>697</v>
      </c>
    </row>
    <row r="31" spans="1:2" ht="30" customHeight="1">
      <c r="A31" s="405" t="s">
        <v>520</v>
      </c>
      <c r="B31" s="424" t="s">
        <v>698</v>
      </c>
    </row>
    <row r="32" spans="1:2" ht="25" customHeight="1">
      <c r="A32" s="415"/>
      <c r="B32" s="283" t="s">
        <v>657</v>
      </c>
    </row>
    <row r="33" spans="1:2" ht="23.5" customHeight="1">
      <c r="A33" s="419" t="s">
        <v>520</v>
      </c>
      <c r="B33" s="294" t="s">
        <v>699</v>
      </c>
    </row>
    <row r="34" spans="1:2" ht="30" customHeight="1">
      <c r="A34" s="422" t="s">
        <v>520</v>
      </c>
      <c r="B34" s="423" t="s">
        <v>700</v>
      </c>
    </row>
    <row r="35" spans="1:2" ht="105" customHeight="1">
      <c r="A35" s="422" t="s">
        <v>520</v>
      </c>
      <c r="B35" s="423" t="s">
        <v>701</v>
      </c>
    </row>
    <row r="36" spans="1:2" ht="30" customHeight="1">
      <c r="A36" s="420" t="s">
        <v>520</v>
      </c>
      <c r="B36" s="421" t="s">
        <v>865</v>
      </c>
    </row>
    <row r="37" spans="1:2" ht="25" customHeight="1">
      <c r="A37" s="415"/>
      <c r="B37" s="283" t="s">
        <v>658</v>
      </c>
    </row>
    <row r="38" spans="1:2" ht="29.5" customHeight="1">
      <c r="A38" s="413" t="s">
        <v>520</v>
      </c>
      <c r="B38" s="280" t="s">
        <v>767</v>
      </c>
    </row>
    <row r="39" spans="1:2" ht="25" customHeight="1">
      <c r="A39" s="415"/>
      <c r="B39" s="283" t="s">
        <v>659</v>
      </c>
    </row>
    <row r="40" spans="1:2" ht="50.5" customHeight="1">
      <c r="A40" s="413" t="s">
        <v>520</v>
      </c>
      <c r="B40" s="275" t="s">
        <v>702</v>
      </c>
    </row>
    <row r="41" spans="1:2" ht="25" customHeight="1">
      <c r="A41" s="415"/>
      <c r="B41" s="283" t="s">
        <v>660</v>
      </c>
    </row>
    <row r="42" spans="1:2" ht="30" customHeight="1">
      <c r="A42" s="413" t="s">
        <v>520</v>
      </c>
      <c r="B42" s="275" t="s">
        <v>703</v>
      </c>
    </row>
    <row r="43" spans="1:2" ht="25" customHeight="1">
      <c r="A43" s="415"/>
      <c r="B43" s="283" t="s">
        <v>661</v>
      </c>
    </row>
    <row r="44" spans="1:2" ht="24" customHeight="1">
      <c r="A44" s="419" t="s">
        <v>520</v>
      </c>
      <c r="B44" s="294" t="s">
        <v>704</v>
      </c>
    </row>
    <row r="45" spans="1:2" ht="24" customHeight="1">
      <c r="A45" s="405" t="s">
        <v>520</v>
      </c>
      <c r="B45" s="424" t="s">
        <v>705</v>
      </c>
    </row>
    <row r="46" spans="1:2" ht="25" customHeight="1">
      <c r="A46" s="415"/>
      <c r="B46" s="283" t="s">
        <v>662</v>
      </c>
    </row>
    <row r="47" spans="1:2" ht="140.15" customHeight="1">
      <c r="A47" s="413" t="s">
        <v>520</v>
      </c>
      <c r="B47" s="275" t="s">
        <v>706</v>
      </c>
    </row>
    <row r="48" spans="1:2" ht="25" customHeight="1">
      <c r="A48" s="415"/>
      <c r="B48" s="283" t="s">
        <v>663</v>
      </c>
    </row>
    <row r="49" spans="1:2" ht="23.5" customHeight="1">
      <c r="A49" s="419" t="s">
        <v>520</v>
      </c>
      <c r="B49" s="294" t="s">
        <v>707</v>
      </c>
    </row>
    <row r="50" spans="1:2" ht="30" customHeight="1">
      <c r="A50" s="422" t="s">
        <v>520</v>
      </c>
      <c r="B50" s="423" t="s">
        <v>708</v>
      </c>
    </row>
    <row r="51" spans="1:2" ht="46.5" customHeight="1">
      <c r="A51" s="422" t="s">
        <v>520</v>
      </c>
      <c r="B51" s="423" t="s">
        <v>709</v>
      </c>
    </row>
    <row r="52" spans="1:2" ht="40.5" customHeight="1">
      <c r="A52" s="420" t="s">
        <v>520</v>
      </c>
      <c r="B52" s="421" t="s">
        <v>710</v>
      </c>
    </row>
    <row r="53" spans="1:2" s="268" customFormat="1" ht="25" customHeight="1">
      <c r="A53" s="415"/>
      <c r="B53" s="286" t="s">
        <v>664</v>
      </c>
    </row>
    <row r="54" spans="1:2" ht="39" customHeight="1">
      <c r="A54" s="413" t="s">
        <v>520</v>
      </c>
      <c r="B54" s="279" t="s">
        <v>892</v>
      </c>
    </row>
    <row r="55" spans="1:2" ht="81" customHeight="1">
      <c r="A55" s="418" t="s">
        <v>520</v>
      </c>
      <c r="B55" s="301" t="s">
        <v>891</v>
      </c>
    </row>
    <row r="56" spans="1:2" ht="44.15" customHeight="1">
      <c r="A56" s="420" t="s">
        <v>520</v>
      </c>
      <c r="B56" s="427" t="s">
        <v>681</v>
      </c>
    </row>
    <row r="57" spans="1:2" ht="30" customHeight="1">
      <c r="A57" s="413" t="s">
        <v>520</v>
      </c>
      <c r="B57" s="279" t="s">
        <v>712</v>
      </c>
    </row>
    <row r="58" spans="1:2" ht="58" customHeight="1">
      <c r="A58" s="418" t="s">
        <v>520</v>
      </c>
      <c r="B58" s="301" t="s">
        <v>881</v>
      </c>
    </row>
    <row r="59" spans="1:2" ht="65.5" customHeight="1">
      <c r="A59" s="420" t="s">
        <v>520</v>
      </c>
      <c r="B59" s="427" t="s">
        <v>880</v>
      </c>
    </row>
    <row r="60" spans="1:2" ht="25" customHeight="1">
      <c r="A60" s="415"/>
      <c r="B60" s="283" t="s">
        <v>665</v>
      </c>
    </row>
    <row r="61" spans="1:2" ht="23.15" customHeight="1">
      <c r="A61" s="413" t="s">
        <v>520</v>
      </c>
      <c r="B61" s="275" t="s">
        <v>713</v>
      </c>
    </row>
    <row r="62" spans="1:2" ht="25" customHeight="1">
      <c r="A62" s="415"/>
      <c r="B62" s="283" t="s">
        <v>666</v>
      </c>
    </row>
    <row r="63" spans="1:2" ht="27.65" customHeight="1">
      <c r="A63" s="419" t="s">
        <v>520</v>
      </c>
      <c r="B63" s="294" t="s">
        <v>714</v>
      </c>
    </row>
    <row r="64" spans="1:2" ht="21" customHeight="1">
      <c r="A64" s="405" t="s">
        <v>520</v>
      </c>
      <c r="B64" s="424" t="s">
        <v>715</v>
      </c>
    </row>
    <row r="65" spans="1:2" ht="25" customHeight="1">
      <c r="A65" s="415"/>
      <c r="B65" s="283" t="s">
        <v>667</v>
      </c>
    </row>
    <row r="66" spans="1:2" ht="30" customHeight="1">
      <c r="A66" s="413" t="s">
        <v>520</v>
      </c>
      <c r="B66" s="275" t="s">
        <v>716</v>
      </c>
    </row>
    <row r="67" spans="1:2" ht="93" customHeight="1">
      <c r="A67" s="419" t="s">
        <v>520</v>
      </c>
      <c r="B67" s="425" t="s">
        <v>885</v>
      </c>
    </row>
    <row r="68" spans="1:2" ht="101.5" customHeight="1">
      <c r="A68" s="405" t="s">
        <v>520</v>
      </c>
      <c r="B68" s="281" t="s">
        <v>859</v>
      </c>
    </row>
    <row r="69" spans="1:2" ht="30" customHeight="1">
      <c r="A69" s="413" t="s">
        <v>520</v>
      </c>
      <c r="B69" s="279" t="s">
        <v>717</v>
      </c>
    </row>
    <row r="70" spans="1:2" ht="68.150000000000006" customHeight="1">
      <c r="A70" s="419" t="s">
        <v>520</v>
      </c>
      <c r="B70" s="425" t="s">
        <v>887</v>
      </c>
    </row>
    <row r="71" spans="1:2" ht="64" customHeight="1">
      <c r="A71" s="405" t="s">
        <v>520</v>
      </c>
      <c r="B71" s="281" t="s">
        <v>886</v>
      </c>
    </row>
    <row r="72" spans="1:2" ht="27" customHeight="1">
      <c r="A72" s="415"/>
      <c r="B72" s="283" t="s">
        <v>668</v>
      </c>
    </row>
    <row r="73" spans="1:2" ht="39.65" customHeight="1">
      <c r="A73" s="419" t="s">
        <v>520</v>
      </c>
      <c r="B73" s="425" t="s">
        <v>755</v>
      </c>
    </row>
    <row r="74" spans="1:2" ht="21" customHeight="1">
      <c r="A74" s="405" t="s">
        <v>520</v>
      </c>
      <c r="B74" s="424" t="s">
        <v>718</v>
      </c>
    </row>
    <row r="75" spans="1:2" ht="27" customHeight="1">
      <c r="A75" s="415"/>
      <c r="B75" s="283" t="s">
        <v>669</v>
      </c>
    </row>
    <row r="76" spans="1:2" ht="23.15" customHeight="1">
      <c r="A76" s="419" t="s">
        <v>520</v>
      </c>
      <c r="B76" s="425" t="s">
        <v>682</v>
      </c>
    </row>
    <row r="77" spans="1:2" ht="30" customHeight="1">
      <c r="A77" s="422" t="s">
        <v>520</v>
      </c>
      <c r="B77" s="423" t="s">
        <v>719</v>
      </c>
    </row>
    <row r="78" spans="1:2" ht="30" customHeight="1">
      <c r="A78" s="420" t="s">
        <v>520</v>
      </c>
      <c r="B78" s="421" t="s">
        <v>720</v>
      </c>
    </row>
    <row r="79" spans="1:2" ht="27" customHeight="1">
      <c r="A79" s="415"/>
      <c r="B79" s="283" t="s">
        <v>670</v>
      </c>
    </row>
    <row r="80" spans="1:2" ht="23.5" customHeight="1">
      <c r="A80" s="413" t="s">
        <v>520</v>
      </c>
      <c r="B80" s="279" t="s">
        <v>721</v>
      </c>
    </row>
    <row r="81" spans="1:2" ht="27" customHeight="1">
      <c r="A81" s="415"/>
      <c r="B81" s="283" t="s">
        <v>671</v>
      </c>
    </row>
    <row r="82" spans="1:2" ht="30" customHeight="1">
      <c r="A82" s="413" t="s">
        <v>520</v>
      </c>
      <c r="B82" s="279" t="s">
        <v>722</v>
      </c>
    </row>
    <row r="83" spans="1:2" ht="27" customHeight="1">
      <c r="A83" s="415"/>
      <c r="B83" s="283" t="s">
        <v>672</v>
      </c>
    </row>
    <row r="84" spans="1:2" ht="24" customHeight="1">
      <c r="A84" s="419" t="s">
        <v>520</v>
      </c>
      <c r="B84" s="425" t="s">
        <v>773</v>
      </c>
    </row>
    <row r="85" spans="1:2" ht="24" customHeight="1">
      <c r="A85" s="422" t="s">
        <v>520</v>
      </c>
      <c r="B85" s="426" t="s">
        <v>723</v>
      </c>
    </row>
    <row r="86" spans="1:2" ht="40" customHeight="1">
      <c r="A86" s="422" t="s">
        <v>520</v>
      </c>
      <c r="B86" s="426" t="s">
        <v>724</v>
      </c>
    </row>
    <row r="87" spans="1:2" ht="24" customHeight="1">
      <c r="A87" s="422" t="s">
        <v>520</v>
      </c>
      <c r="B87" s="423" t="s">
        <v>725</v>
      </c>
    </row>
    <row r="88" spans="1:2" ht="30" customHeight="1">
      <c r="A88" s="422" t="s">
        <v>520</v>
      </c>
      <c r="B88" s="423" t="s">
        <v>726</v>
      </c>
    </row>
    <row r="89" spans="1:2" ht="24" customHeight="1">
      <c r="A89" s="420" t="s">
        <v>520</v>
      </c>
      <c r="B89" s="421" t="s">
        <v>727</v>
      </c>
    </row>
    <row r="90" spans="1:2" ht="27" customHeight="1">
      <c r="A90" s="415"/>
      <c r="B90" s="283" t="s">
        <v>673</v>
      </c>
    </row>
    <row r="91" spans="1:2" ht="24" customHeight="1">
      <c r="A91" s="419" t="s">
        <v>520</v>
      </c>
      <c r="B91" s="425" t="s">
        <v>822</v>
      </c>
    </row>
    <row r="92" spans="1:2" ht="24" customHeight="1">
      <c r="A92" s="422" t="s">
        <v>520</v>
      </c>
      <c r="B92" s="426" t="s">
        <v>729</v>
      </c>
    </row>
    <row r="93" spans="1:2" ht="24" customHeight="1">
      <c r="A93" s="422" t="s">
        <v>520</v>
      </c>
      <c r="B93" s="428" t="s">
        <v>730</v>
      </c>
    </row>
    <row r="94" spans="1:2" ht="24" customHeight="1">
      <c r="A94" s="420" t="s">
        <v>520</v>
      </c>
      <c r="B94" s="421" t="s">
        <v>731</v>
      </c>
    </row>
    <row r="95" spans="1:2" ht="27" customHeight="1">
      <c r="A95" s="415"/>
      <c r="B95" s="283" t="s">
        <v>674</v>
      </c>
    </row>
    <row r="96" spans="1:2" ht="25.5" customHeight="1">
      <c r="A96" s="413" t="s">
        <v>520</v>
      </c>
      <c r="B96" s="279" t="s">
        <v>821</v>
      </c>
    </row>
    <row r="97" spans="1:2" ht="27" customHeight="1">
      <c r="A97" s="415"/>
      <c r="B97" s="283" t="s">
        <v>675</v>
      </c>
    </row>
    <row r="98" spans="1:2" ht="50.15" customHeight="1">
      <c r="A98" s="419" t="s">
        <v>520</v>
      </c>
      <c r="B98" s="425" t="s">
        <v>733</v>
      </c>
    </row>
    <row r="99" spans="1:2" ht="23.5" customHeight="1">
      <c r="A99" s="422" t="s">
        <v>520</v>
      </c>
      <c r="B99" s="426" t="s">
        <v>734</v>
      </c>
    </row>
    <row r="100" spans="1:2" ht="23.5" customHeight="1">
      <c r="A100" s="422" t="s">
        <v>520</v>
      </c>
      <c r="B100" s="428" t="s">
        <v>735</v>
      </c>
    </row>
    <row r="101" spans="1:2" ht="30" customHeight="1">
      <c r="A101" s="422" t="s">
        <v>520</v>
      </c>
      <c r="B101" s="423" t="s">
        <v>736</v>
      </c>
    </row>
    <row r="102" spans="1:2" ht="30" customHeight="1">
      <c r="A102" s="420" t="s">
        <v>520</v>
      </c>
      <c r="B102" s="421" t="s">
        <v>737</v>
      </c>
    </row>
    <row r="103" spans="1:2" s="268" customFormat="1" ht="25" customHeight="1">
      <c r="A103" s="415"/>
      <c r="B103" s="286" t="s">
        <v>679</v>
      </c>
    </row>
    <row r="104" spans="1:2" s="268" customFormat="1" ht="126.65" customHeight="1">
      <c r="A104" s="419" t="s">
        <v>520</v>
      </c>
      <c r="B104" s="425" t="s">
        <v>888</v>
      </c>
    </row>
    <row r="105" spans="1:2" s="268" customFormat="1" ht="116.5" customHeight="1">
      <c r="A105" s="422" t="s">
        <v>520</v>
      </c>
      <c r="B105" s="426" t="s">
        <v>855</v>
      </c>
    </row>
    <row r="106" spans="1:2" s="268" customFormat="1" ht="81.650000000000006" customHeight="1">
      <c r="A106" s="422" t="s">
        <v>520</v>
      </c>
      <c r="B106" s="426" t="s">
        <v>890</v>
      </c>
    </row>
    <row r="107" spans="1:2" s="268" customFormat="1" ht="30" customHeight="1">
      <c r="A107" s="420" t="s">
        <v>520</v>
      </c>
      <c r="B107" s="427" t="s">
        <v>889</v>
      </c>
    </row>
    <row r="108" spans="1:2" ht="27" customHeight="1">
      <c r="A108" s="415"/>
      <c r="B108" s="283" t="s">
        <v>676</v>
      </c>
    </row>
    <row r="109" spans="1:2" ht="23.5" customHeight="1">
      <c r="A109" s="419" t="s">
        <v>520</v>
      </c>
      <c r="B109" s="425" t="s">
        <v>732</v>
      </c>
    </row>
    <row r="110" spans="1:2" ht="98.5" customHeight="1">
      <c r="A110" s="405" t="s">
        <v>520</v>
      </c>
      <c r="B110" s="281" t="s">
        <v>856</v>
      </c>
    </row>
    <row r="111" spans="1:2" ht="27" customHeight="1">
      <c r="A111" s="415"/>
      <c r="B111" s="283" t="s">
        <v>678</v>
      </c>
    </row>
    <row r="112" spans="1:2" ht="23.15" customHeight="1">
      <c r="A112" s="419" t="s">
        <v>520</v>
      </c>
      <c r="B112" s="425" t="s">
        <v>738</v>
      </c>
    </row>
    <row r="113" spans="1:2" ht="23.15" customHeight="1">
      <c r="A113" s="422" t="s">
        <v>520</v>
      </c>
      <c r="B113" s="426" t="s">
        <v>739</v>
      </c>
    </row>
    <row r="114" spans="1:2" ht="30" customHeight="1">
      <c r="A114" s="422" t="s">
        <v>520</v>
      </c>
      <c r="B114" s="426" t="s">
        <v>740</v>
      </c>
    </row>
    <row r="115" spans="1:2" ht="30" customHeight="1">
      <c r="A115" s="422" t="s">
        <v>520</v>
      </c>
      <c r="B115" s="426" t="s">
        <v>741</v>
      </c>
    </row>
    <row r="116" spans="1:2" ht="30" customHeight="1">
      <c r="A116" s="420" t="s">
        <v>520</v>
      </c>
      <c r="B116" s="427" t="s">
        <v>742</v>
      </c>
    </row>
    <row r="117" spans="1:2" ht="27" customHeight="1">
      <c r="A117" s="415"/>
      <c r="B117" s="283" t="s">
        <v>677</v>
      </c>
    </row>
    <row r="118" spans="1:2" ht="26.15" customHeight="1">
      <c r="A118" s="518" t="s">
        <v>520</v>
      </c>
      <c r="B118" s="430" t="s">
        <v>906</v>
      </c>
    </row>
    <row r="119" spans="1:2" ht="37.5" customHeight="1">
      <c r="A119" s="519"/>
      <c r="B119" s="423" t="s">
        <v>645</v>
      </c>
    </row>
    <row r="120" spans="1:2" ht="37.5" customHeight="1">
      <c r="A120" s="519"/>
      <c r="B120" s="423" t="s">
        <v>756</v>
      </c>
    </row>
    <row r="121" spans="1:2" ht="28.5" customHeight="1">
      <c r="A121" s="519"/>
      <c r="B121" s="423" t="s">
        <v>646</v>
      </c>
    </row>
    <row r="122" spans="1:2" ht="28.5" customHeight="1">
      <c r="A122" s="519"/>
      <c r="B122" s="423" t="s">
        <v>743</v>
      </c>
    </row>
    <row r="123" spans="1:2" ht="28.5" customHeight="1">
      <c r="A123" s="519"/>
      <c r="B123" s="423" t="s">
        <v>744</v>
      </c>
    </row>
    <row r="124" spans="1:2" ht="30" customHeight="1">
      <c r="A124" s="519"/>
      <c r="B124" s="423" t="s">
        <v>745</v>
      </c>
    </row>
    <row r="125" spans="1:2" ht="30" customHeight="1">
      <c r="A125" s="519"/>
      <c r="B125" s="423" t="s">
        <v>746</v>
      </c>
    </row>
    <row r="126" spans="1:2" ht="30" customHeight="1">
      <c r="A126" s="519"/>
      <c r="B126" s="423" t="s">
        <v>747</v>
      </c>
    </row>
    <row r="127" spans="1:2" ht="30" customHeight="1">
      <c r="A127" s="519"/>
      <c r="B127" s="423" t="s">
        <v>748</v>
      </c>
    </row>
    <row r="128" spans="1:2" ht="30" customHeight="1">
      <c r="A128" s="519"/>
      <c r="B128" s="423" t="s">
        <v>749</v>
      </c>
    </row>
    <row r="129" spans="1:2" ht="28.5" customHeight="1">
      <c r="A129" s="519"/>
      <c r="B129" s="423" t="s">
        <v>750</v>
      </c>
    </row>
    <row r="130" spans="1:2" ht="23.15" customHeight="1">
      <c r="A130" s="519"/>
      <c r="B130" s="423" t="s">
        <v>751</v>
      </c>
    </row>
    <row r="131" spans="1:2" ht="40" customHeight="1">
      <c r="A131" s="519"/>
      <c r="B131" s="423" t="s">
        <v>905</v>
      </c>
    </row>
    <row r="132" spans="1:2" ht="30" customHeight="1">
      <c r="A132" s="519"/>
      <c r="B132" s="423" t="s">
        <v>752</v>
      </c>
    </row>
    <row r="133" spans="1:2" ht="23.15" customHeight="1">
      <c r="A133" s="519"/>
      <c r="B133" s="423" t="s">
        <v>753</v>
      </c>
    </row>
    <row r="134" spans="1:2" ht="23.15" customHeight="1">
      <c r="A134" s="519"/>
      <c r="B134" s="421" t="s">
        <v>754</v>
      </c>
    </row>
    <row r="135" spans="1:2">
      <c r="B135" s="276"/>
    </row>
    <row r="136" spans="1:2">
      <c r="B136" s="276"/>
    </row>
    <row r="137" spans="1:2">
      <c r="B137" s="276"/>
    </row>
    <row r="138" spans="1:2">
      <c r="B138" s="276"/>
    </row>
    <row r="139" spans="1:2">
      <c r="B139" s="276"/>
    </row>
  </sheetData>
  <autoFilter ref="A1:B174" xr:uid="{64FE3761-FB38-4BEE-A7D5-B9C5A388EFD6}">
    <filterColumn colId="0" showButton="0"/>
  </autoFilter>
  <mergeCells count="5">
    <mergeCell ref="A1:B1"/>
    <mergeCell ref="A2:B2"/>
    <mergeCell ref="A4:B4"/>
    <mergeCell ref="A3:B3"/>
    <mergeCell ref="A118:A134"/>
  </mergeCells>
  <phoneticPr fontId="3"/>
  <dataValidations count="1">
    <dataValidation type="list" allowBlank="1" showInputMessage="1" showErrorMessage="1" sqref="A7 A13:A14 A9 A11 A20 A16:A18 A22 A24 A26 A28 A30:A31 A33:A36 A38 A40 A42 A44:A45 A47 A54:A59 A61 A63:A64 A73:A74 A82 A66:A71 A118 A84:A89 A49:A52 A76:A78 A80 A109:A110 A112:A116 A91:A94 A104:A107 A96 A98:A102" xr:uid="{98778F5D-D428-4450-B221-A8AA8EFD2B9C}">
      <formula1>"☐,☑,非"</formula1>
    </dataValidation>
  </dataValidations>
  <printOptions horizontalCentered="1"/>
  <pageMargins left="0.31496062992125984" right="0.31496062992125984" top="0.59055118110236227" bottom="0.39370078740157483" header="0.31496062992125984" footer="0"/>
  <pageSetup paperSize="9" scale="95" fitToHeight="0" orientation="portrait" r:id="rId1"/>
  <headerFooter>
    <oddFooter>&amp;C&amp;P</oddFooter>
  </headerFooter>
  <rowBreaks count="6" manualBreakCount="6">
    <brk id="22" max="1" man="1"/>
    <brk id="45" max="1" man="1"/>
    <brk id="61" max="1" man="1"/>
    <brk id="80" max="1" man="1"/>
    <brk id="102" max="1" man="1"/>
    <brk id="110"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23</vt:i4>
      </vt:variant>
    </vt:vector>
  </HeadingPairs>
  <TitlesOfParts>
    <vt:vector size="36" baseType="lpstr">
      <vt:lpstr>１　事前提出資料（表紙）</vt:lpstr>
      <vt:lpstr>２　事前提出資料一覧</vt:lpstr>
      <vt:lpstr>３　当日確認資料一覧</vt:lpstr>
      <vt:lpstr>4(1) 自己点検表（人員・設備） (単・併)</vt:lpstr>
      <vt:lpstr>4(2) 自己点検表（人員・設備）（共用）</vt:lpstr>
      <vt:lpstr>4(3) 自己点検表 (運営)　共通</vt:lpstr>
      <vt:lpstr>5(1) 予防自己点検表（人員・設備）単・併</vt:lpstr>
      <vt:lpstr>5(2) 予防自己点検表（人員・設備）共用</vt:lpstr>
      <vt:lpstr>5(3) 予防自己点検表 (運営)　共通</vt:lpstr>
      <vt:lpstr>６(1)　報酬自己点検表</vt:lpstr>
      <vt:lpstr>6(2)　介護予防　報酬自己点検表</vt:lpstr>
      <vt:lpstr>7　勤務実績及び利用者実績表</vt:lpstr>
      <vt:lpstr>8　状況調査票</vt:lpstr>
      <vt:lpstr>'１　事前提出資料（表紙）'!Print_Area</vt:lpstr>
      <vt:lpstr>'２　事前提出資料一覧'!Print_Area</vt:lpstr>
      <vt:lpstr>'３　当日確認資料一覧'!Print_Area</vt:lpstr>
      <vt:lpstr>'4(1) 自己点検表（人員・設備） (単・併)'!Print_Area</vt:lpstr>
      <vt:lpstr>'4(2) 自己点検表（人員・設備）（共用）'!Print_Area</vt:lpstr>
      <vt:lpstr>'4(3) 自己点検表 (運営)　共通'!Print_Area</vt:lpstr>
      <vt:lpstr>'5(1) 予防自己点検表（人員・設備）単・併'!Print_Area</vt:lpstr>
      <vt:lpstr>'5(2) 予防自己点検表（人員・設備）共用'!Print_Area</vt:lpstr>
      <vt:lpstr>'5(3) 予防自己点検表 (運営)　共通'!Print_Area</vt:lpstr>
      <vt:lpstr>'６(1)　報酬自己点検表'!Print_Area</vt:lpstr>
      <vt:lpstr>'6(2)　介護予防　報酬自己点検表'!Print_Area</vt:lpstr>
      <vt:lpstr>'7　勤務実績及び利用者実績表'!Print_Area</vt:lpstr>
      <vt:lpstr>'8　状況調査票'!Print_Area</vt:lpstr>
      <vt:lpstr>'２　事前提出資料一覧'!Print_Titles</vt:lpstr>
      <vt:lpstr>'３　当日確認資料一覧'!Print_Titles</vt:lpstr>
      <vt:lpstr>'4(1) 自己点検表（人員・設備） (単・併)'!Print_Titles</vt:lpstr>
      <vt:lpstr>'4(2) 自己点検表（人員・設備）（共用）'!Print_Titles</vt:lpstr>
      <vt:lpstr>'4(3) 自己点検表 (運営)　共通'!Print_Titles</vt:lpstr>
      <vt:lpstr>'5(1) 予防自己点検表（人員・設備）単・併'!Print_Titles</vt:lpstr>
      <vt:lpstr>'5(2) 予防自己点検表（人員・設備）共用'!Print_Titles</vt:lpstr>
      <vt:lpstr>'5(3) 予防自己点検表 (運営)　共通'!Print_Titles</vt:lpstr>
      <vt:lpstr>'６(1)　報酬自己点検表'!Print_Titles</vt:lpstr>
      <vt:lpstr>'6(2)　介護予防　報酬自己点検表'!Print_Titles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2024-12-18T10:32:55Z</dcterms:created>
  <dcterms:modified xsi:type="dcterms:W3CDTF">2025-06-18T06:08:20Z</dcterms:modified>
</cp:coreProperties>
</file>