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305" windowHeight="6750" firstSheet="1" activeTab="3"/>
  </bookViews>
  <sheets>
    <sheet name="１　事前提出資料（表紙）" sheetId="7" r:id="rId1"/>
    <sheet name="２　事前提出資料一覧" sheetId="9" r:id="rId2"/>
    <sheet name="３　当日確認資料一覧" sheetId="10" r:id="rId3"/>
    <sheet name="４　確認項目に係る自己点検表ver.1" sheetId="2" r:id="rId4"/>
    <sheet name="５　確認項目に係る自己点検表ver.2" sheetId="1" r:id="rId5"/>
    <sheet name="６　認知症対応型通所介護 報酬自己点検表" sheetId="3" r:id="rId6"/>
    <sheet name="７　介護予防認知症対応型通所介護 報酬自己点検表" sheetId="4" r:id="rId7"/>
    <sheet name="８　利用者一覧表" sheetId="6" r:id="rId8"/>
    <sheet name="９　勤務実績及び利用者実績表" sheetId="11" r:id="rId9"/>
    <sheet name="10　状況調査票" sheetId="12" r:id="rId10"/>
  </sheets>
  <externalReferences>
    <externalReference r:id="rId11"/>
    <externalReference r:id="rId12"/>
    <externalReference r:id="rId13"/>
  </externalReferences>
  <definedNames>
    <definedName name="_xlnm._FilterDatabase" localSheetId="5" hidden="1">'６　認知症対応型通所介護 報酬自己点検表'!$A$2:$H$186</definedName>
    <definedName name="_xlnm.Print_Area" localSheetId="0">'１　事前提出資料（表紙）'!$A$1:$M$24</definedName>
    <definedName name="_xlnm.Print_Area" localSheetId="9">'10　状況調査票'!$B$1:$Y$78</definedName>
    <definedName name="_xlnm.Print_Area" localSheetId="1">'２　事前提出資料一覧'!$A$1:$E$33</definedName>
    <definedName name="_xlnm.Print_Area" localSheetId="2">'３　当日確認資料一覧'!$A$1:$E$65</definedName>
    <definedName name="_xlnm.Print_Area" localSheetId="3">'４　確認項目に係る自己点検表ver.1'!$B$2:$E$22</definedName>
    <definedName name="_xlnm.Print_Area" localSheetId="4">'５　確認項目に係る自己点検表ver.2'!$A$1:$D$64</definedName>
    <definedName name="_xlnm.Print_Area" localSheetId="5">'６　認知症対応型通所介護 報酬自己点検表'!$A$1:$G$186</definedName>
    <definedName name="_xlnm.Print_Area" localSheetId="6">'７　介護予防認知症対応型通所介護 報酬自己点検表'!$A$1:$G$179</definedName>
    <definedName name="_xlnm.Print_Area" localSheetId="7">'８　利用者一覧表'!$A$1:$G$20</definedName>
    <definedName name="_xlnm.Print_Area" localSheetId="8">'９　勤務実績及び利用者実績表'!$A$1:$BD$41</definedName>
    <definedName name="_xlnm.Print_Titles" localSheetId="1">'２　事前提出資料一覧'!$17:$17</definedName>
    <definedName name="_xlnm.Print_Titles" localSheetId="2">'３　当日確認資料一覧'!$15:$15</definedName>
    <definedName name="_xlnm.Print_Titles" localSheetId="4">'５　確認項目に係る自己点検表ver.2'!$2:$3</definedName>
    <definedName name="_xlnm.Print_Titles" localSheetId="5">'６　認知症対応型通所介護 報酬自己点検表'!$2:$2</definedName>
    <definedName name="_xlnm.Print_Titles" localSheetId="6">'７　介護予防認知症対応型通所介護 報酬自己点検表'!$2:$2</definedName>
    <definedName name="QW_Excel">#REF!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7" i="10" l="1"/>
  <c r="A26" i="10"/>
  <c r="A61" i="10" l="1"/>
  <c r="A62" i="10" s="1"/>
  <c r="A63" i="10" s="1"/>
  <c r="A64" i="10" s="1"/>
  <c r="A23" i="9" l="1"/>
  <c r="A24" i="9" s="1"/>
  <c r="A25" i="9" s="1"/>
  <c r="A26" i="9" s="1"/>
  <c r="A27" i="9" s="1"/>
  <c r="A28" i="9" s="1"/>
  <c r="A29" i="9" s="1"/>
  <c r="A30" i="9" s="1"/>
  <c r="A31" i="9" s="1"/>
  <c r="A32" i="9" s="1"/>
  <c r="E6" i="6" l="1"/>
  <c r="E7" i="6" s="1"/>
  <c r="E8" i="6" s="1"/>
  <c r="E9" i="6" s="1"/>
  <c r="E10" i="6" s="1"/>
  <c r="E11" i="6" s="1"/>
  <c r="E12" i="6" s="1"/>
  <c r="E13" i="6" s="1"/>
  <c r="E14" i="6" s="1"/>
  <c r="E15" i="6" s="1"/>
  <c r="E16" i="6" s="1"/>
  <c r="A19" i="10" l="1"/>
  <c r="A20" i="10" l="1"/>
  <c r="A21" i="10" s="1"/>
  <c r="A22" i="10" s="1"/>
  <c r="A24" i="10" s="1"/>
  <c r="A25" i="10" s="1"/>
  <c r="A28" i="10" s="1"/>
  <c r="A29" i="10" s="1"/>
  <c r="A30" i="10" s="1"/>
  <c r="A31" i="10" s="1"/>
  <c r="A32" i="10" s="1"/>
  <c r="A33" i="10" s="1"/>
  <c r="A34" i="10" s="1"/>
  <c r="A35" i="10" s="1"/>
  <c r="A36" i="10" s="1"/>
  <c r="A37" i="10" s="1"/>
  <c r="A39" i="10" s="1"/>
  <c r="A40" i="10" s="1"/>
  <c r="A41" i="10" s="1"/>
  <c r="A42" i="10" s="1"/>
  <c r="A44" i="10" s="1"/>
  <c r="A45" i="10" s="1"/>
  <c r="A47" i="10" s="1"/>
  <c r="A48" i="10" s="1"/>
  <c r="A49" i="10" s="1"/>
  <c r="A50" i="10" s="1"/>
  <c r="A53" i="10" s="1"/>
  <c r="A54" i="10" s="1"/>
  <c r="A55" i="10" s="1"/>
  <c r="A56" i="10" s="1"/>
  <c r="A57" i="10" s="1"/>
  <c r="A58" i="10" s="1"/>
  <c r="D1" i="10"/>
  <c r="A19" i="9"/>
  <c r="A20" i="9" s="1"/>
  <c r="A21" i="9" s="1"/>
  <c r="A22" i="9" s="1"/>
  <c r="D1" i="9"/>
  <c r="M16" i="7"/>
  <c r="L16" i="7"/>
  <c r="H16" i="7"/>
  <c r="G16" i="7"/>
  <c r="M15" i="7"/>
  <c r="L15" i="7"/>
  <c r="K15" i="7"/>
  <c r="J15" i="7"/>
  <c r="I15" i="7"/>
  <c r="H15" i="7"/>
  <c r="G15" i="7"/>
  <c r="F15" i="7"/>
  <c r="E15" i="7"/>
  <c r="F14" i="7"/>
  <c r="M13" i="7"/>
  <c r="L13" i="7"/>
  <c r="K13" i="7"/>
  <c r="M12" i="7"/>
  <c r="L12" i="7"/>
  <c r="K12" i="7"/>
  <c r="J12" i="7"/>
  <c r="I12" i="7"/>
  <c r="H12" i="7"/>
  <c r="G12" i="7"/>
  <c r="F12" i="7"/>
  <c r="E12" i="7"/>
  <c r="A59" i="10" l="1"/>
  <c r="A60" i="10" s="1"/>
  <c r="B6" i="6"/>
  <c r="B7" i="6" s="1"/>
  <c r="B8" i="6" s="1"/>
  <c r="B9" i="6" s="1"/>
  <c r="B10" i="6" s="1"/>
  <c r="B11" i="6" s="1"/>
  <c r="B12" i="6" s="1"/>
  <c r="B13" i="6" s="1"/>
  <c r="B14" i="6" s="1"/>
  <c r="B15" i="6" s="1"/>
  <c r="B16" i="6" s="1"/>
  <c r="C177" i="4" l="1"/>
  <c r="H175" i="4"/>
  <c r="H176" i="4" s="1"/>
  <c r="H177" i="4" s="1"/>
  <c r="H178" i="4" s="1"/>
  <c r="H179" i="4" s="1"/>
  <c r="C172" i="4"/>
  <c r="H170" i="4"/>
  <c r="H171" i="4" s="1"/>
  <c r="H172" i="4" s="1"/>
  <c r="H173" i="4" s="1"/>
  <c r="H174" i="4" s="1"/>
  <c r="C167" i="4"/>
  <c r="H165" i="4"/>
  <c r="H166" i="4" s="1"/>
  <c r="H167" i="4" s="1"/>
  <c r="H168" i="4" s="1"/>
  <c r="H169" i="4" s="1"/>
  <c r="H163" i="4"/>
  <c r="H164" i="4" s="1"/>
  <c r="C160" i="4"/>
  <c r="H158" i="4"/>
  <c r="H159" i="4" s="1"/>
  <c r="H160" i="4" s="1"/>
  <c r="H161" i="4" s="1"/>
  <c r="H162" i="4" s="1"/>
  <c r="C155" i="4"/>
  <c r="H153" i="4"/>
  <c r="H154" i="4" s="1"/>
  <c r="H155" i="4" s="1"/>
  <c r="H156" i="4" s="1"/>
  <c r="H157" i="4" s="1"/>
  <c r="H151" i="4"/>
  <c r="H152" i="4" s="1"/>
  <c r="C148" i="4"/>
  <c r="H146" i="4"/>
  <c r="H147" i="4" s="1"/>
  <c r="H148" i="4" s="1"/>
  <c r="H149" i="4" s="1"/>
  <c r="H150" i="4" s="1"/>
  <c r="H144" i="4"/>
  <c r="H145" i="4" s="1"/>
  <c r="H142" i="4"/>
  <c r="H143" i="4" s="1"/>
  <c r="H140" i="4"/>
  <c r="H141" i="4" s="1"/>
  <c r="H138" i="4"/>
  <c r="H139" i="4" s="1"/>
  <c r="H136" i="4"/>
  <c r="H137" i="4" s="1"/>
  <c r="H134" i="4"/>
  <c r="H135" i="4" s="1"/>
  <c r="H133" i="4"/>
  <c r="H132" i="4"/>
  <c r="H131" i="4"/>
  <c r="C124" i="4"/>
  <c r="H116" i="4"/>
  <c r="H117" i="4" s="1"/>
  <c r="H118" i="4" s="1"/>
  <c r="H119" i="4" s="1"/>
  <c r="H120" i="4" s="1"/>
  <c r="H121" i="4" s="1"/>
  <c r="H122" i="4" s="1"/>
  <c r="H123" i="4" s="1"/>
  <c r="H124" i="4" s="1"/>
  <c r="H125" i="4" s="1"/>
  <c r="H126" i="4" s="1"/>
  <c r="H127" i="4" s="1"/>
  <c r="H128" i="4" s="1"/>
  <c r="H129" i="4" s="1"/>
  <c r="H130" i="4" s="1"/>
  <c r="H112" i="4"/>
  <c r="H113" i="4" s="1"/>
  <c r="H114" i="4" s="1"/>
  <c r="H115" i="4" s="1"/>
  <c r="H109" i="4"/>
  <c r="H110" i="4" s="1"/>
  <c r="H111" i="4" s="1"/>
  <c r="H104" i="4"/>
  <c r="H105" i="4" s="1"/>
  <c r="H106" i="4" s="1"/>
  <c r="H107" i="4" s="1"/>
  <c r="H108" i="4" s="1"/>
  <c r="H103" i="4"/>
  <c r="H102" i="4"/>
  <c r="H100" i="4"/>
  <c r="H101" i="4" s="1"/>
  <c r="H92" i="4"/>
  <c r="H93" i="4" s="1"/>
  <c r="H94" i="4" s="1"/>
  <c r="H95" i="4" s="1"/>
  <c r="H96" i="4" s="1"/>
  <c r="H97" i="4" s="1"/>
  <c r="H98" i="4" s="1"/>
  <c r="H99" i="4" s="1"/>
  <c r="H85" i="4"/>
  <c r="H86" i="4" s="1"/>
  <c r="H87" i="4" s="1"/>
  <c r="H88" i="4" s="1"/>
  <c r="H89" i="4" s="1"/>
  <c r="H90" i="4" s="1"/>
  <c r="H91" i="4" s="1"/>
  <c r="H76" i="4"/>
  <c r="H77" i="4" s="1"/>
  <c r="H78" i="4" s="1"/>
  <c r="H79" i="4" s="1"/>
  <c r="H80" i="4" s="1"/>
  <c r="H81" i="4" s="1"/>
  <c r="H82" i="4" s="1"/>
  <c r="H83" i="4" s="1"/>
  <c r="H84" i="4" s="1"/>
  <c r="H70" i="4"/>
  <c r="H71" i="4" s="1"/>
  <c r="H72" i="4" s="1"/>
  <c r="H73" i="4" s="1"/>
  <c r="H74" i="4" s="1"/>
  <c r="H75" i="4" s="1"/>
  <c r="H63" i="4"/>
  <c r="H64" i="4" s="1"/>
  <c r="H65" i="4" s="1"/>
  <c r="H66" i="4" s="1"/>
  <c r="H67" i="4" s="1"/>
  <c r="H68" i="4" s="1"/>
  <c r="H69" i="4" s="1"/>
  <c r="H58" i="4"/>
  <c r="H59" i="4" s="1"/>
  <c r="H60" i="4" s="1"/>
  <c r="H61" i="4" s="1"/>
  <c r="H62" i="4" s="1"/>
  <c r="H56" i="4"/>
  <c r="H57" i="4" s="1"/>
  <c r="H53" i="4"/>
  <c r="H54" i="4" s="1"/>
  <c r="H55" i="4" s="1"/>
  <c r="H48" i="4"/>
  <c r="H49" i="4" s="1"/>
  <c r="H50" i="4" s="1"/>
  <c r="H51" i="4" s="1"/>
  <c r="H52" i="4" s="1"/>
  <c r="H40" i="4"/>
  <c r="H41" i="4" s="1"/>
  <c r="H42" i="4" s="1"/>
  <c r="H43" i="4" s="1"/>
  <c r="H44" i="4" s="1"/>
  <c r="H45" i="4" s="1"/>
  <c r="H46" i="4" s="1"/>
  <c r="H47" i="4" s="1"/>
  <c r="H32" i="4"/>
  <c r="H33" i="4" s="1"/>
  <c r="H34" i="4" s="1"/>
  <c r="H35" i="4" s="1"/>
  <c r="H36" i="4" s="1"/>
  <c r="H37" i="4" s="1"/>
  <c r="H38" i="4" s="1"/>
  <c r="H39" i="4" s="1"/>
  <c r="H25" i="4"/>
  <c r="H26" i="4" s="1"/>
  <c r="H27" i="4" s="1"/>
  <c r="H28" i="4" s="1"/>
  <c r="H29" i="4" s="1"/>
  <c r="H30" i="4" s="1"/>
  <c r="H31" i="4" s="1"/>
  <c r="H22" i="4"/>
  <c r="H23" i="4" s="1"/>
  <c r="H24" i="4" s="1"/>
  <c r="H21" i="4"/>
  <c r="H15" i="4"/>
  <c r="H16" i="4" s="1"/>
  <c r="H17" i="4" s="1"/>
  <c r="H18" i="4" s="1"/>
  <c r="H19" i="4" s="1"/>
  <c r="H20" i="4" s="1"/>
  <c r="H14" i="4"/>
  <c r="H12" i="4"/>
  <c r="H13" i="4" s="1"/>
  <c r="H10" i="4"/>
  <c r="H11" i="4" s="1"/>
  <c r="H6" i="4"/>
  <c r="H7" i="4" s="1"/>
  <c r="H8" i="4" s="1"/>
  <c r="H9" i="4" s="1"/>
  <c r="H4" i="4"/>
  <c r="H5" i="4" s="1"/>
  <c r="H3" i="4"/>
  <c r="I2" i="4"/>
  <c r="I3" i="4" s="1"/>
  <c r="C184" i="3" l="1"/>
  <c r="H182" i="3"/>
  <c r="H183" i="3" s="1"/>
  <c r="H184" i="3" s="1"/>
  <c r="H185" i="3" s="1"/>
  <c r="H186" i="3" s="1"/>
  <c r="C179" i="3"/>
  <c r="H177" i="3"/>
  <c r="H178" i="3" s="1"/>
  <c r="H179" i="3" s="1"/>
  <c r="H180" i="3" s="1"/>
  <c r="H181" i="3" s="1"/>
  <c r="C174" i="3"/>
  <c r="H172" i="3"/>
  <c r="H173" i="3" s="1"/>
  <c r="H174" i="3" s="1"/>
  <c r="H175" i="3" s="1"/>
  <c r="H176" i="3" s="1"/>
  <c r="H170" i="3"/>
  <c r="H171" i="3" s="1"/>
  <c r="C167" i="3"/>
  <c r="H165" i="3"/>
  <c r="H166" i="3" s="1"/>
  <c r="H167" i="3" s="1"/>
  <c r="H168" i="3" s="1"/>
  <c r="H169" i="3" s="1"/>
  <c r="C162" i="3"/>
  <c r="H160" i="3"/>
  <c r="H161" i="3" s="1"/>
  <c r="H162" i="3" s="1"/>
  <c r="H163" i="3" s="1"/>
  <c r="H164" i="3" s="1"/>
  <c r="H158" i="3"/>
  <c r="H159" i="3" s="1"/>
  <c r="C155" i="3"/>
  <c r="H153" i="3"/>
  <c r="H154" i="3" s="1"/>
  <c r="H155" i="3" s="1"/>
  <c r="H156" i="3" s="1"/>
  <c r="H157" i="3" s="1"/>
  <c r="H151" i="3"/>
  <c r="H152" i="3" s="1"/>
  <c r="H149" i="3"/>
  <c r="H150" i="3" s="1"/>
  <c r="H147" i="3"/>
  <c r="H148" i="3" s="1"/>
  <c r="H145" i="3"/>
  <c r="H146" i="3" s="1"/>
  <c r="H143" i="3"/>
  <c r="H144" i="3" s="1"/>
  <c r="H141" i="3"/>
  <c r="H142" i="3" s="1"/>
  <c r="H140" i="3"/>
  <c r="H139" i="3"/>
  <c r="H138" i="3"/>
  <c r="C131" i="3"/>
  <c r="H123" i="3"/>
  <c r="H124" i="3" s="1"/>
  <c r="H125" i="3" s="1"/>
  <c r="H126" i="3" s="1"/>
  <c r="H127" i="3" s="1"/>
  <c r="H128" i="3" s="1"/>
  <c r="H129" i="3" s="1"/>
  <c r="H130" i="3" s="1"/>
  <c r="H131" i="3" s="1"/>
  <c r="H132" i="3" s="1"/>
  <c r="H133" i="3" s="1"/>
  <c r="H134" i="3" s="1"/>
  <c r="H135" i="3" s="1"/>
  <c r="H136" i="3" s="1"/>
  <c r="H137" i="3" s="1"/>
  <c r="H119" i="3"/>
  <c r="H120" i="3" s="1"/>
  <c r="H121" i="3" s="1"/>
  <c r="H122" i="3" s="1"/>
  <c r="H116" i="3"/>
  <c r="H117" i="3" s="1"/>
  <c r="H118" i="3" s="1"/>
  <c r="H112" i="3"/>
  <c r="H113" i="3" s="1"/>
  <c r="H114" i="3" s="1"/>
  <c r="H115" i="3" s="1"/>
  <c r="H111" i="3"/>
  <c r="H110" i="3"/>
  <c r="H108" i="3"/>
  <c r="H109" i="3" s="1"/>
  <c r="H99" i="3"/>
  <c r="H100" i="3" s="1"/>
  <c r="H101" i="3" s="1"/>
  <c r="H102" i="3" s="1"/>
  <c r="H103" i="3" s="1"/>
  <c r="H104" i="3" s="1"/>
  <c r="H105" i="3" s="1"/>
  <c r="H106" i="3" s="1"/>
  <c r="H107" i="3" s="1"/>
  <c r="H91" i="3"/>
  <c r="H92" i="3" s="1"/>
  <c r="H93" i="3" s="1"/>
  <c r="H94" i="3" s="1"/>
  <c r="H95" i="3" s="1"/>
  <c r="H96" i="3" s="1"/>
  <c r="H97" i="3" s="1"/>
  <c r="H98" i="3" s="1"/>
  <c r="H82" i="3"/>
  <c r="H83" i="3" s="1"/>
  <c r="H84" i="3" s="1"/>
  <c r="H85" i="3" s="1"/>
  <c r="H86" i="3" s="1"/>
  <c r="H87" i="3" s="1"/>
  <c r="H88" i="3" s="1"/>
  <c r="H89" i="3" s="1"/>
  <c r="H90" i="3" s="1"/>
  <c r="H76" i="3"/>
  <c r="H77" i="3" s="1"/>
  <c r="H78" i="3" s="1"/>
  <c r="H79" i="3" s="1"/>
  <c r="H80" i="3" s="1"/>
  <c r="H81" i="3" s="1"/>
  <c r="H69" i="3"/>
  <c r="H70" i="3" s="1"/>
  <c r="H71" i="3" s="1"/>
  <c r="H72" i="3" s="1"/>
  <c r="H73" i="3" s="1"/>
  <c r="H74" i="3" s="1"/>
  <c r="H75" i="3" s="1"/>
  <c r="H64" i="3"/>
  <c r="H65" i="3" s="1"/>
  <c r="H66" i="3" s="1"/>
  <c r="H67" i="3" s="1"/>
  <c r="H68" i="3" s="1"/>
  <c r="H62" i="3"/>
  <c r="H63" i="3" s="1"/>
  <c r="H59" i="3"/>
  <c r="H60" i="3" s="1"/>
  <c r="H61" i="3" s="1"/>
  <c r="H56" i="3"/>
  <c r="H57" i="3" s="1"/>
  <c r="H58" i="3" s="1"/>
  <c r="H53" i="3"/>
  <c r="H54" i="3" s="1"/>
  <c r="H55" i="3" s="1"/>
  <c r="H48" i="3"/>
  <c r="H49" i="3" s="1"/>
  <c r="H50" i="3" s="1"/>
  <c r="H51" i="3" s="1"/>
  <c r="H52" i="3" s="1"/>
  <c r="H40" i="3"/>
  <c r="H41" i="3" s="1"/>
  <c r="H42" i="3" s="1"/>
  <c r="H43" i="3" s="1"/>
  <c r="H44" i="3" s="1"/>
  <c r="H45" i="3" s="1"/>
  <c r="H46" i="3" s="1"/>
  <c r="H47" i="3" s="1"/>
  <c r="H32" i="3"/>
  <c r="H33" i="3" s="1"/>
  <c r="H34" i="3" s="1"/>
  <c r="H35" i="3" s="1"/>
  <c r="H36" i="3" s="1"/>
  <c r="H37" i="3" s="1"/>
  <c r="H38" i="3" s="1"/>
  <c r="H39" i="3" s="1"/>
  <c r="H25" i="3"/>
  <c r="H26" i="3" s="1"/>
  <c r="H27" i="3" s="1"/>
  <c r="H28" i="3" s="1"/>
  <c r="H29" i="3" s="1"/>
  <c r="H30" i="3" s="1"/>
  <c r="H31" i="3" s="1"/>
  <c r="H22" i="3"/>
  <c r="H23" i="3" s="1"/>
  <c r="H24" i="3" s="1"/>
  <c r="H21" i="3"/>
  <c r="H15" i="3"/>
  <c r="H16" i="3" s="1"/>
  <c r="H17" i="3" s="1"/>
  <c r="H18" i="3" s="1"/>
  <c r="H19" i="3" s="1"/>
  <c r="H20" i="3" s="1"/>
  <c r="H14" i="3"/>
  <c r="H12" i="3"/>
  <c r="H13" i="3" s="1"/>
  <c r="H10" i="3"/>
  <c r="H11" i="3" s="1"/>
  <c r="H6" i="3"/>
  <c r="H7" i="3" s="1"/>
  <c r="H8" i="3" s="1"/>
  <c r="H9" i="3" s="1"/>
  <c r="H4" i="3"/>
  <c r="H5" i="3" s="1"/>
  <c r="H3" i="3"/>
  <c r="I2" i="3"/>
  <c r="I3" i="3" s="1"/>
</calcChain>
</file>

<file path=xl/comments1.xml><?xml version="1.0" encoding="utf-8"?>
<comments xmlns="http://schemas.openxmlformats.org/spreadsheetml/2006/main">
  <authors>
    <author>作成者</author>
  </authors>
  <commentList>
    <comment ref="G1" authorId="0" shapeId="0">
      <text>
        <r>
          <rPr>
            <sz val="9"/>
            <color indexed="81"/>
            <rFont val="MS P ゴシック"/>
            <family val="3"/>
            <charset val="128"/>
          </rPr>
          <t>①プルダウンで、本日(運営指導当日)の日付けを選び、
②下段に指導員名を記載して下さい。</t>
        </r>
      </text>
    </comment>
    <comment ref="D2" authorId="0" shapeId="0">
      <text>
        <r>
          <rPr>
            <sz val="9"/>
            <color indexed="81"/>
            <rFont val="MS P ゴシック"/>
            <family val="3"/>
            <charset val="128"/>
          </rPr>
          <t xml:space="preserve">プルダウンで、■や×を選んで下さい。
※算定していない加算等につき記入する必要はありません。
※フィルターで、点検結果欄や備考欄の入力状況を確認することができます。
※この説明吹き出しは、削除できます。
</t>
        </r>
      </text>
    </comment>
  </commentList>
</comments>
</file>

<file path=xl/comments2.xml><?xml version="1.0" encoding="utf-8"?>
<comments xmlns="http://schemas.openxmlformats.org/spreadsheetml/2006/main">
  <authors>
    <author>作成者</author>
  </authors>
  <commentList>
    <comment ref="G1" authorId="0" shapeId="0">
      <text>
        <r>
          <rPr>
            <sz val="9"/>
            <color indexed="81"/>
            <rFont val="MS P ゴシック"/>
            <family val="3"/>
            <charset val="128"/>
          </rPr>
          <t>①プルダウンで、本日(運営指導当日)の日付けを選び、②下段に指導員名を記載して下さい。</t>
        </r>
      </text>
    </comment>
    <comment ref="D2" authorId="0" shapeId="0">
      <text>
        <r>
          <rPr>
            <sz val="9"/>
            <color indexed="81"/>
            <rFont val="MS P ゴシック"/>
            <family val="3"/>
            <charset val="128"/>
          </rPr>
          <t xml:space="preserve">プルダウンで、■や×を選んで下さい。
※算定していない加算等につき記入する必要はありません。
※フィルターで、点検結果欄や備考欄の入力状況を確認することができます。
※この説明吹き出しは、削除できます。
</t>
        </r>
      </text>
    </comment>
  </commentList>
</comments>
</file>

<file path=xl/comments3.xml><?xml version="1.0" encoding="utf-8"?>
<comments xmlns="http://schemas.openxmlformats.org/spreadsheetml/2006/main">
  <authors>
    <author>作成者</author>
  </authors>
  <commentList>
    <comment ref="K10" authorId="0" shapeId="0">
      <text>
        <r>
          <rPr>
            <b/>
            <sz val="9"/>
            <color indexed="81"/>
            <rFont val="MS P ゴシック"/>
            <family val="3"/>
            <charset val="128"/>
          </rPr>
          <t>下記の参考＿資格欄から該当する英文字を選択してください。</t>
        </r>
      </text>
    </comment>
  </commentList>
</comments>
</file>

<file path=xl/sharedStrings.xml><?xml version="1.0" encoding="utf-8"?>
<sst xmlns="http://schemas.openxmlformats.org/spreadsheetml/2006/main" count="1805" uniqueCount="750">
  <si>
    <t xml:space="preserve">個別サービスの質に関する事項 </t>
  </si>
  <si>
    <t xml:space="preserve">確認項目 </t>
  </si>
  <si>
    <t xml:space="preserve">確認文書 </t>
  </si>
  <si>
    <t xml:space="preserve">設備及び備品等 </t>
  </si>
  <si>
    <t xml:space="preserve">内容及び手続の説明及び同意 </t>
  </si>
  <si>
    <t xml:space="preserve">心身の状況等の把握 </t>
  </si>
  <si>
    <t xml:space="preserve">居宅介護支援事業者等との連携 </t>
  </si>
  <si>
    <t xml:space="preserve">居宅サービス計画に沿ったサービスの提供 </t>
  </si>
  <si>
    <t xml:space="preserve">サービスの提供の記録 </t>
  </si>
  <si>
    <t xml:space="preserve">認知症対応型通所介護計画の作成 </t>
  </si>
  <si>
    <t xml:space="preserve">個別サービスの質を確保するための体制に関する事項 </t>
  </si>
  <si>
    <t xml:space="preserve">従業者の員数 </t>
  </si>
  <si>
    <t xml:space="preserve">管理者 </t>
  </si>
  <si>
    <t xml:space="preserve">利用料等の受領 </t>
  </si>
  <si>
    <t xml:space="preserve">緊急時等の対応 </t>
  </si>
  <si>
    <t xml:space="preserve">勤務体制の確保等 </t>
  </si>
  <si>
    <t xml:space="preserve">研修の計画及び実績がわかるもの </t>
  </si>
  <si>
    <t xml:space="preserve">職場におけるハラスメントによる就業環境悪化防止のための方針 </t>
  </si>
  <si>
    <t xml:space="preserve">業務継続計画 </t>
  </si>
  <si>
    <t xml:space="preserve">訓練の計画及び実績がわかるもの </t>
  </si>
  <si>
    <t xml:space="preserve">衛生管理等 </t>
  </si>
  <si>
    <t xml:space="preserve">秘密保持等 </t>
  </si>
  <si>
    <t xml:space="preserve">広告 </t>
  </si>
  <si>
    <t xml:space="preserve">苦情処理 </t>
  </si>
  <si>
    <t xml:space="preserve">苦情の受付簿 </t>
  </si>
  <si>
    <t xml:space="preserve">苦情への対応記録 </t>
  </si>
  <si>
    <t xml:space="preserve">地域との連携等 </t>
  </si>
  <si>
    <t xml:space="preserve">運営推進会議の記録 </t>
  </si>
  <si>
    <t xml:space="preserve">事故発生時の対応 </t>
  </si>
  <si>
    <t xml:space="preserve">虐待の防止 </t>
  </si>
  <si>
    <t>　チェック
(プルダウン選択)</t>
    <rPh sb="12" eb="14">
      <t>センタク</t>
    </rPh>
    <phoneticPr fontId="7"/>
  </si>
  <si>
    <t xml:space="preserve">従業者の勤務体制及び勤務実績がわかるもの（例：勤務体制一覧表、勤務実績表）
従業者の勤怠状況がわかるもの（例：タイムカード、勤怠管理システム） 
資格要件に合致していることがわかるもの（例：資格証の写し） </t>
    <phoneticPr fontId="6"/>
  </si>
  <si>
    <t>受給資格等の確認</t>
    <phoneticPr fontId="6"/>
  </si>
  <si>
    <t>認知症対応型通所介護の具体的取扱方針</t>
    <phoneticPr fontId="6"/>
  </si>
  <si>
    <t>感染症の予防及びまん延の防止のための対策を検討する委員会の開催状況・結果がわかるもの</t>
    <phoneticPr fontId="6"/>
  </si>
  <si>
    <t>感染症の予防及びまん延の防止のための指針</t>
    <phoneticPr fontId="6"/>
  </si>
  <si>
    <t xml:space="preserve">感染症の予防及びまん延の防止のための研修及び訓練の実施状況・結果がわかるもの </t>
    <phoneticPr fontId="6"/>
  </si>
  <si>
    <t xml:space="preserve">個人情報の利用に関する同意書
従業者の秘密保持誓約書 </t>
    <phoneticPr fontId="6"/>
  </si>
  <si>
    <t>市町村、利用者家族、居宅介護支援事業者等への連絡状況がわかるもの</t>
    <phoneticPr fontId="6"/>
  </si>
  <si>
    <t xml:space="preserve">事故に際して採った処置の記録 </t>
    <phoneticPr fontId="6"/>
  </si>
  <si>
    <t>虐待の防止のための対策を検討する委員会の開催状況及び結果がわかるもの</t>
    <phoneticPr fontId="6"/>
  </si>
  <si>
    <t>・指定申請時（更新時含む）又は直近の変更届の平面図に合致しているか</t>
    <phoneticPr fontId="6"/>
  </si>
  <si>
    <t>・使用目的に沿って使っているか</t>
    <phoneticPr fontId="6"/>
  </si>
  <si>
    <t>・サービス担当者会議等を通じて介護支援専門員や他サービスと密接な連携に努めているか</t>
    <phoneticPr fontId="6"/>
  </si>
  <si>
    <t>・居宅サービス計画に沿ったサービスが提供されているか</t>
    <phoneticPr fontId="6"/>
  </si>
  <si>
    <t>・居宅サービス計画等にサービス提供日及び内容、介護保険法第 42 条の 2 第６項の規定により利用者に代わって支払いを受ける費用の額等が記載されているか</t>
    <phoneticPr fontId="6"/>
  </si>
  <si>
    <t>・生命又は身体を保護するため、緊急やむを得ない場合を除き、身体的拘束等（身体拘束その他利用者の行動を制限する行為を含む）を行っていないか</t>
    <phoneticPr fontId="6"/>
  </si>
  <si>
    <t>・身体的拘束等を行う場合に要件（切迫性、非代替性、一時性）を全て満たしているか</t>
    <phoneticPr fontId="6"/>
  </si>
  <si>
    <t>・身体的拘束等を行う場合、その態様及び時間、その際の利用者の心身の状況並びに緊急やむを得ない理由を記録しているか</t>
    <phoneticPr fontId="6"/>
  </si>
  <si>
    <t>・利用者又はその家族への説明・同意・交付は行われているか</t>
    <phoneticPr fontId="6"/>
  </si>
  <si>
    <t xml:space="preserve">・利用者に対し、従業者の員数は適切であるか </t>
    <phoneticPr fontId="6"/>
  </si>
  <si>
    <t xml:space="preserve">・サービス提供は事業所の従業員によって行われているか </t>
    <phoneticPr fontId="6"/>
  </si>
  <si>
    <t xml:space="preserve">・資質向上のために研修の機会を確保しているか </t>
    <phoneticPr fontId="6"/>
  </si>
  <si>
    <t xml:space="preserve">・認知症介護に係る基礎的な研修を受講させるため必要な措置を講じているか </t>
    <phoneticPr fontId="6"/>
  </si>
  <si>
    <t xml:space="preserve">研修の計画及び実績がわかるもの </t>
    <phoneticPr fontId="6"/>
  </si>
  <si>
    <t xml:space="preserve">従業者の勤務体制及び勤務実績がわかるもの（例：勤務体制一覧表、勤務実績表）
雇用の形態（常勤・非常勤）がわかるもの </t>
    <phoneticPr fontId="6"/>
  </si>
  <si>
    <t xml:space="preserve">平面図（行政機関側が保存しているもの） </t>
  </si>
  <si>
    <t xml:space="preserve">・利用申込者又はその家族へ説明を行い、同意を得ているか </t>
    <phoneticPr fontId="6"/>
  </si>
  <si>
    <t xml:space="preserve">・重要事項説明書の内容に不備等はないか </t>
    <phoneticPr fontId="6"/>
  </si>
  <si>
    <t xml:space="preserve">・サービス担当者会議等に参加し、利用者の心身の状況把握に努めているか </t>
    <phoneticPr fontId="6"/>
  </si>
  <si>
    <t xml:space="preserve">サービス担当者会議の記録 </t>
  </si>
  <si>
    <t xml:space="preserve">身体的拘束等の記録（身体的拘束等がある場合） </t>
  </si>
  <si>
    <t xml:space="preserve">・被保険者資格、要介護認定の有無、要介護認定の有効期限を確認しているか </t>
    <phoneticPr fontId="6"/>
  </si>
  <si>
    <t xml:space="preserve">介護保険番号、有効期限等を確認している記録等 </t>
  </si>
  <si>
    <t xml:space="preserve">請求書
領収書 </t>
    <phoneticPr fontId="6"/>
  </si>
  <si>
    <t xml:space="preserve">・緊急事態が発生した場合、速やかに主治の医師に連絡しているか </t>
    <phoneticPr fontId="6"/>
  </si>
  <si>
    <t xml:space="preserve">・運営における以下の重要事項について定めているか </t>
    <phoneticPr fontId="6"/>
  </si>
  <si>
    <t>1.事業の目的及び運営の方針</t>
    <phoneticPr fontId="6"/>
  </si>
  <si>
    <t>3.営業日及び営業時間</t>
  </si>
  <si>
    <t>5.指定認知症対応型通所介護の内容及び利用料その他の費用の額</t>
  </si>
  <si>
    <t>6.通常の事業の実施地域</t>
  </si>
  <si>
    <t>7.サービス利用に当たっての留意事項</t>
  </si>
  <si>
    <t>8.緊急時等における対応方法</t>
  </si>
  <si>
    <t>9.非常災害対策</t>
  </si>
  <si>
    <t>10.虐待の防止のための措置に関する事項</t>
  </si>
  <si>
    <t>11.その他運営に関する重要事項</t>
  </si>
  <si>
    <t>2.従業者の職種、員数及び職務の内容</t>
  </si>
  <si>
    <t>運営規程</t>
    <rPh sb="0" eb="2">
      <t>ウンエイ</t>
    </rPh>
    <rPh sb="2" eb="4">
      <t>キテイ</t>
    </rPh>
    <phoneticPr fontId="6"/>
  </si>
  <si>
    <t>①業務継続計画の策定及び従業者に対する計画の周知</t>
    <phoneticPr fontId="6"/>
  </si>
  <si>
    <t>・感染症発生時のサービスの継続実施及び早期の業務再開に必要な措置を講じているか</t>
    <phoneticPr fontId="6"/>
  </si>
  <si>
    <t>業務継続計画の策定等
【　非常災害　】</t>
    <rPh sb="13" eb="15">
      <t>ヒジョウ</t>
    </rPh>
    <rPh sb="15" eb="17">
      <t>サイガイ</t>
    </rPh>
    <phoneticPr fontId="6"/>
  </si>
  <si>
    <t>業務継続計画の策定等
【　感染症　】</t>
    <rPh sb="13" eb="16">
      <t>カンセンショウ</t>
    </rPh>
    <phoneticPr fontId="6"/>
  </si>
  <si>
    <t>定員の遵守</t>
    <rPh sb="0" eb="2">
      <t>テイイン</t>
    </rPh>
    <rPh sb="3" eb="5">
      <t>ジュンシュ</t>
    </rPh>
    <phoneticPr fontId="6"/>
  </si>
  <si>
    <t>・利用定員を上回っていないか</t>
    <rPh sb="1" eb="3">
      <t>リヨウ</t>
    </rPh>
    <rPh sb="3" eb="5">
      <t>テイイン</t>
    </rPh>
    <rPh sb="6" eb="8">
      <t>ウワマワ</t>
    </rPh>
    <phoneticPr fontId="6"/>
  </si>
  <si>
    <t>運営規程</t>
    <phoneticPr fontId="6"/>
  </si>
  <si>
    <t>①感染症の予防及びまん延の防止のための対策を検討する委員会開催（おおむね６月に１回以上）、その結果の周知</t>
    <phoneticPr fontId="6"/>
  </si>
  <si>
    <t>②感染症の予防及びまん延の防止のための指針の整備</t>
    <phoneticPr fontId="6"/>
  </si>
  <si>
    <t>③研修の実施</t>
    <rPh sb="1" eb="3">
      <t>ケンシュウ</t>
    </rPh>
    <rPh sb="4" eb="6">
      <t>ジッシ</t>
    </rPh>
    <phoneticPr fontId="6"/>
  </si>
  <si>
    <t>④訓練の実施</t>
    <rPh sb="1" eb="3">
      <t>クンレン</t>
    </rPh>
    <rPh sb="4" eb="6">
      <t>ジッシ</t>
    </rPh>
    <phoneticPr fontId="6"/>
  </si>
  <si>
    <t>・感染症の発生又はまん延しないよう次の措置を講じているか</t>
    <phoneticPr fontId="6"/>
  </si>
  <si>
    <t>・虐待の発生又はその再発を防止するため次の措置を講じているか</t>
    <phoneticPr fontId="6"/>
  </si>
  <si>
    <t xml:space="preserve">①虐待の防止のための対策を検討する委員会の定期開催及びその結果の認知症対応型通所介護従業者への周知 </t>
    <phoneticPr fontId="6"/>
  </si>
  <si>
    <t>②指針の整備</t>
    <phoneticPr fontId="6"/>
  </si>
  <si>
    <t>③研修の実施</t>
    <phoneticPr fontId="6"/>
  </si>
  <si>
    <t>④上記の措置を適切に実施するための担当者を置いているか</t>
    <phoneticPr fontId="6"/>
  </si>
  <si>
    <t>損害賠償の実施状況がわかるもの</t>
    <phoneticPr fontId="6"/>
  </si>
  <si>
    <t xml:space="preserve">担当者を置いていることがわかるもの </t>
    <phoneticPr fontId="6"/>
  </si>
  <si>
    <t xml:space="preserve">パンフレット／チラシ
web 広告 </t>
    <phoneticPr fontId="6"/>
  </si>
  <si>
    <t>虐待の防止のための指針</t>
    <phoneticPr fontId="6"/>
  </si>
  <si>
    <t xml:space="preserve">虐待の防止のための研修の計画及び実績がわかるもの </t>
    <phoneticPr fontId="6"/>
  </si>
  <si>
    <t xml:space="preserve">重要事項説明書（利用申込者又は家族の同意があったことがわかるもの）
利用契約書 </t>
    <phoneticPr fontId="6"/>
  </si>
  <si>
    <t xml:space="preserve">運営規程
サービス提供記録 </t>
    <phoneticPr fontId="6"/>
  </si>
  <si>
    <t>・利用者の心身の状況、希望、その置かれている環境等を踏まえているか</t>
    <phoneticPr fontId="6"/>
  </si>
  <si>
    <t>・機能訓練等の目標、当該目標を達成するための具体的なサービスの内容等を記載しているか</t>
    <phoneticPr fontId="6"/>
  </si>
  <si>
    <t>・居宅サービス計画に基づいて認知症対応型通所介護計画が立てられているか</t>
    <phoneticPr fontId="6"/>
  </si>
  <si>
    <t xml:space="preserve">・必要な資格を有しているか </t>
    <phoneticPr fontId="6"/>
  </si>
  <si>
    <t>・必要な専門職が配置されているか</t>
    <phoneticPr fontId="6"/>
  </si>
  <si>
    <t>・管理者は常勤専従か、他の職務を兼務している場合、兼務体制は適切か</t>
    <phoneticPr fontId="6"/>
  </si>
  <si>
    <t xml:space="preserve">・管理者は必要な研修を受けているか </t>
    <phoneticPr fontId="6"/>
  </si>
  <si>
    <t>研修を修了したことがわかるもの</t>
    <phoneticPr fontId="6"/>
  </si>
  <si>
    <t>・利用者からの費用徴収は適切に行われているか</t>
    <phoneticPr fontId="6"/>
  </si>
  <si>
    <t xml:space="preserve">・領収書を発行しているか </t>
    <phoneticPr fontId="6"/>
  </si>
  <si>
    <t xml:space="preserve">
サービス提供記録
送迎記録がわかるもの </t>
    <phoneticPr fontId="6"/>
  </si>
  <si>
    <t>居宅サービス計画
認知症対応型通所介護計画（利用者又は家族の同意があったことがわかるもの）</t>
    <phoneticPr fontId="6"/>
  </si>
  <si>
    <t>・サービス提供記録に提供した具体的サービス内容等が記録されているか</t>
    <phoneticPr fontId="6"/>
  </si>
  <si>
    <t>・送迎が適切に行われているか</t>
    <phoneticPr fontId="6"/>
  </si>
  <si>
    <t>・利用者について、計画に従ったサービスの実施状況及び目標の達成状況の記録を行っているか</t>
    <rPh sb="1" eb="4">
      <t>リヨウシャ</t>
    </rPh>
    <rPh sb="9" eb="11">
      <t>ケイカク</t>
    </rPh>
    <rPh sb="12" eb="13">
      <t>シタガ</t>
    </rPh>
    <rPh sb="20" eb="22">
      <t>ジッシ</t>
    </rPh>
    <rPh sb="22" eb="24">
      <t>ジョウキョウ</t>
    </rPh>
    <rPh sb="24" eb="25">
      <t>オヨ</t>
    </rPh>
    <rPh sb="26" eb="28">
      <t>モクヒョウ</t>
    </rPh>
    <rPh sb="29" eb="31">
      <t>タッセイ</t>
    </rPh>
    <rPh sb="31" eb="33">
      <t>ジョウキョウ</t>
    </rPh>
    <rPh sb="34" eb="36">
      <t>キロク</t>
    </rPh>
    <rPh sb="37" eb="38">
      <t>オコナ</t>
    </rPh>
    <phoneticPr fontId="6"/>
  </si>
  <si>
    <t xml:space="preserve">居宅サービス計画
認知症対応型通所介護計画（利用者又は家族の同意があったことがわかるもの）
アセスメントの結果がわかるもの
モニタリングの結果がわかるもの </t>
    <phoneticPr fontId="6"/>
  </si>
  <si>
    <t xml:space="preserve">管理者の雇用形態がわかるもの
管理者の勤務体制及び勤務実績がわかるもの（例：勤務体制一覧表、勤務実績表）
管理者の勤怠状況がわかるもの（例：タイムカード、勤怠管理システム） </t>
    <phoneticPr fontId="6"/>
  </si>
  <si>
    <t>国保連への請求書控え</t>
    <rPh sb="0" eb="3">
      <t>コクホレン</t>
    </rPh>
    <rPh sb="5" eb="8">
      <t>セイキュウショ</t>
    </rPh>
    <rPh sb="8" eb="9">
      <t>ヒカ</t>
    </rPh>
    <phoneticPr fontId="6"/>
  </si>
  <si>
    <t>4.指定認知症対応型通所介護の利用定員</t>
    <phoneticPr fontId="6"/>
  </si>
  <si>
    <t>・非常災害時のサービスの継続実施及び早期の業務再開に必要な措置を講じているか</t>
    <rPh sb="1" eb="3">
      <t>ヒジョウ</t>
    </rPh>
    <rPh sb="3" eb="5">
      <t>サイガイ</t>
    </rPh>
    <rPh sb="5" eb="6">
      <t>ジ</t>
    </rPh>
    <phoneticPr fontId="6"/>
  </si>
  <si>
    <t>②計画の見直しを行い必要に応じて計画の変更を行っているか</t>
    <phoneticPr fontId="6"/>
  </si>
  <si>
    <t>④訓練の実施</t>
    <phoneticPr fontId="6"/>
  </si>
  <si>
    <t>非常災害</t>
    <rPh sb="0" eb="2">
      <t>ヒジョウ</t>
    </rPh>
    <rPh sb="2" eb="4">
      <t>サイガイ</t>
    </rPh>
    <phoneticPr fontId="6"/>
  </si>
  <si>
    <t>所轄庁
確認欄</t>
    <rPh sb="0" eb="3">
      <t>ショカツチョウ</t>
    </rPh>
    <rPh sb="4" eb="6">
      <t>カクニン</t>
    </rPh>
    <rPh sb="6" eb="7">
      <t>ラン</t>
    </rPh>
    <phoneticPr fontId="17"/>
  </si>
  <si>
    <t>令6.10.18
指導員:</t>
  </si>
  <si>
    <t>□</t>
    <phoneticPr fontId="17"/>
  </si>
  <si>
    <t>■</t>
    <phoneticPr fontId="17"/>
  </si>
  <si>
    <t>×</t>
    <phoneticPr fontId="17"/>
  </si>
  <si>
    <t>○</t>
    <phoneticPr fontId="17"/>
  </si>
  <si>
    <t>△</t>
    <phoneticPr fontId="17"/>
  </si>
  <si>
    <t>非該当</t>
    <rPh sb="0" eb="1">
      <t>ヒ</t>
    </rPh>
    <rPh sb="1" eb="3">
      <t>ガイトウ</t>
    </rPh>
    <phoneticPr fontId="17"/>
  </si>
  <si>
    <t>他</t>
    <rPh sb="0" eb="1">
      <t>ホカ</t>
    </rPh>
    <phoneticPr fontId="17"/>
  </si>
  <si>
    <t>点検項目</t>
    <rPh sb="0" eb="2">
      <t>テンケン</t>
    </rPh>
    <rPh sb="2" eb="4">
      <t>コウモク</t>
    </rPh>
    <phoneticPr fontId="17"/>
  </si>
  <si>
    <t>点検事項</t>
    <rPh sb="0" eb="2">
      <t>テンケン</t>
    </rPh>
    <rPh sb="2" eb="4">
      <t>ジコウ</t>
    </rPh>
    <phoneticPr fontId="17"/>
  </si>
  <si>
    <r>
      <t>点検結果</t>
    </r>
    <r>
      <rPr>
        <sz val="8"/>
        <rFont val="ＭＳ ゴシック"/>
        <family val="3"/>
        <charset val="128"/>
      </rPr>
      <t xml:space="preserve">
(■×で示す)</t>
    </r>
    <rPh sb="0" eb="2">
      <t>テンケン</t>
    </rPh>
    <rPh sb="2" eb="4">
      <t>ケッカ</t>
    </rPh>
    <rPh sb="9" eb="10">
      <t>シメ</t>
    </rPh>
    <phoneticPr fontId="17"/>
  </si>
  <si>
    <r>
      <t>備考</t>
    </r>
    <r>
      <rPr>
        <sz val="8"/>
        <rFont val="ＭＳ Ｐゴシック"/>
        <family val="3"/>
        <charset val="128"/>
      </rPr>
      <t xml:space="preserve">
（不備の場合の改善方法など）</t>
    </r>
    <rPh sb="0" eb="2">
      <t>ビコウ</t>
    </rPh>
    <rPh sb="4" eb="6">
      <t>フビ</t>
    </rPh>
    <rPh sb="7" eb="9">
      <t>バアイ</t>
    </rPh>
    <phoneticPr fontId="17"/>
  </si>
  <si>
    <t>評価</t>
    <rPh sb="0" eb="2">
      <t>ヒョウカ</t>
    </rPh>
    <phoneticPr fontId="17"/>
  </si>
  <si>
    <t>発見した事実等</t>
    <phoneticPr fontId="17"/>
  </si>
  <si>
    <t>調査対象選定</t>
    <rPh sb="0" eb="6">
      <t>チョウサタイショウセンテイ</t>
    </rPh>
    <phoneticPr fontId="17"/>
  </si>
  <si>
    <t>定員超過減算</t>
    <rPh sb="0" eb="2">
      <t>テイイン</t>
    </rPh>
    <rPh sb="2" eb="4">
      <t>チョウカ</t>
    </rPh>
    <rPh sb="4" eb="6">
      <t>ゲンサン</t>
    </rPh>
    <phoneticPr fontId="17"/>
  </si>
  <si>
    <t xml:space="preserve">介護保険法施行規則第131条の４の規定に基づき市町村長に提出した運営規程に定められている利用定員を超える。
</t>
    <rPh sb="0" eb="2">
      <t>カイゴ</t>
    </rPh>
    <rPh sb="2" eb="5">
      <t>ホケンホウ</t>
    </rPh>
    <rPh sb="5" eb="7">
      <t>セコウ</t>
    </rPh>
    <rPh sb="7" eb="9">
      <t>キソク</t>
    </rPh>
    <rPh sb="9" eb="10">
      <t>ダイ</t>
    </rPh>
    <rPh sb="13" eb="14">
      <t>ジョウ</t>
    </rPh>
    <rPh sb="17" eb="19">
      <t>キテイ</t>
    </rPh>
    <rPh sb="20" eb="21">
      <t>モト</t>
    </rPh>
    <rPh sb="23" eb="27">
      <t>シチョウソンチョウ</t>
    </rPh>
    <rPh sb="28" eb="30">
      <t>テイシュツ</t>
    </rPh>
    <rPh sb="32" eb="34">
      <t>ウンエイ</t>
    </rPh>
    <rPh sb="34" eb="36">
      <t>キテイ</t>
    </rPh>
    <rPh sb="37" eb="38">
      <t>サダ</t>
    </rPh>
    <rPh sb="44" eb="46">
      <t>リヨウ</t>
    </rPh>
    <rPh sb="46" eb="48">
      <t>テイイン</t>
    </rPh>
    <rPh sb="49" eb="50">
      <t>コ</t>
    </rPh>
    <phoneticPr fontId="17"/>
  </si>
  <si>
    <t>□</t>
  </si>
  <si>
    <t>該当</t>
    <rPh sb="0" eb="2">
      <t>ガイトウ</t>
    </rPh>
    <phoneticPr fontId="17"/>
  </si>
  <si>
    <t>人員基準減算</t>
    <rPh sb="0" eb="2">
      <t>ジンイン</t>
    </rPh>
    <rPh sb="2" eb="4">
      <t>キジュン</t>
    </rPh>
    <rPh sb="4" eb="6">
      <t>ゲンサン</t>
    </rPh>
    <phoneticPr fontId="17"/>
  </si>
  <si>
    <t xml:space="preserve">＜単独型・併設型指定認知症対応型通所介護事業所の場合＞
地域密着型サービス基準省令第42条に定める員数を置いていない。
</t>
    <rPh sb="1" eb="4">
      <t>タンドクガタ</t>
    </rPh>
    <rPh sb="5" eb="8">
      <t>ヘイセツガタ</t>
    </rPh>
    <rPh sb="8" eb="10">
      <t>シテイ</t>
    </rPh>
    <rPh sb="10" eb="13">
      <t>ニンチショウ</t>
    </rPh>
    <rPh sb="13" eb="16">
      <t>タイオウガタ</t>
    </rPh>
    <rPh sb="16" eb="18">
      <t>ツウショ</t>
    </rPh>
    <rPh sb="18" eb="20">
      <t>カイゴ</t>
    </rPh>
    <rPh sb="20" eb="23">
      <t>ジギョウショ</t>
    </rPh>
    <rPh sb="24" eb="26">
      <t>バアイ</t>
    </rPh>
    <rPh sb="28" eb="30">
      <t>チイキ</t>
    </rPh>
    <rPh sb="30" eb="33">
      <t>ミッチャクガタ</t>
    </rPh>
    <rPh sb="37" eb="39">
      <t>キジュン</t>
    </rPh>
    <rPh sb="39" eb="41">
      <t>ショウレイ</t>
    </rPh>
    <rPh sb="41" eb="42">
      <t>ダイ</t>
    </rPh>
    <rPh sb="44" eb="45">
      <t>ジョウ</t>
    </rPh>
    <rPh sb="46" eb="47">
      <t>サダ</t>
    </rPh>
    <rPh sb="49" eb="51">
      <t>インスウ</t>
    </rPh>
    <rPh sb="52" eb="53">
      <t>オ</t>
    </rPh>
    <phoneticPr fontId="17"/>
  </si>
  <si>
    <t>該当</t>
    <rPh sb="0" eb="2">
      <t>ガイトウ</t>
    </rPh>
    <phoneticPr fontId="29"/>
  </si>
  <si>
    <t xml:space="preserve">＜共用型指定認知症対応型通所介護事業所の場合＞
省令第45条に定める員数を置いていない。
</t>
    <rPh sb="1" eb="4">
      <t>キョウヨウガタ</t>
    </rPh>
    <rPh sb="4" eb="6">
      <t>シテイ</t>
    </rPh>
    <rPh sb="6" eb="16">
      <t>ニンチショウタイオウガタツウショカイゴ</t>
    </rPh>
    <rPh sb="16" eb="19">
      <t>ジギョウショ</t>
    </rPh>
    <rPh sb="20" eb="22">
      <t>バアイ</t>
    </rPh>
    <rPh sb="24" eb="26">
      <t>ショウレイ</t>
    </rPh>
    <rPh sb="26" eb="27">
      <t>ダイ</t>
    </rPh>
    <rPh sb="29" eb="30">
      <t>ジョウ</t>
    </rPh>
    <rPh sb="31" eb="32">
      <t>サダ</t>
    </rPh>
    <rPh sb="34" eb="36">
      <t>インスウ</t>
    </rPh>
    <rPh sb="37" eb="38">
      <t>オ</t>
    </rPh>
    <phoneticPr fontId="17"/>
  </si>
  <si>
    <t>高齢者虐待防止措置未実施減算</t>
    <rPh sb="0" eb="3">
      <t>コウレイシャ</t>
    </rPh>
    <rPh sb="3" eb="5">
      <t>ギャクタイ</t>
    </rPh>
    <rPh sb="5" eb="7">
      <t>ボウシ</t>
    </rPh>
    <rPh sb="7" eb="9">
      <t>ソチ</t>
    </rPh>
    <rPh sb="9" eb="12">
      <t>ミジッシ</t>
    </rPh>
    <rPh sb="12" eb="14">
      <t>ゲンザン</t>
    </rPh>
    <phoneticPr fontId="17"/>
  </si>
  <si>
    <t xml:space="preserve">虐待防止のための委員会を定期的に開催し、その結果を従業者に周知
</t>
    <phoneticPr fontId="17"/>
  </si>
  <si>
    <t>未実施</t>
    <rPh sb="0" eb="3">
      <t>ミジッシ</t>
    </rPh>
    <phoneticPr fontId="29"/>
  </si>
  <si>
    <t xml:space="preserve">虐待防止のための指針を整備
</t>
    <phoneticPr fontId="17"/>
  </si>
  <si>
    <t>未整備</t>
    <rPh sb="0" eb="3">
      <t>ミセイビ</t>
    </rPh>
    <phoneticPr fontId="29"/>
  </si>
  <si>
    <t xml:space="preserve">虐待防止のための研修を定期的に（年１回以上）実施
</t>
    <phoneticPr fontId="17"/>
  </si>
  <si>
    <t xml:space="preserve">虐待防止措置を適正に実施するための担当者を配置
</t>
    <rPh sb="21" eb="23">
      <t>ハイチ</t>
    </rPh>
    <phoneticPr fontId="17"/>
  </si>
  <si>
    <t>未配置</t>
    <rPh sb="0" eb="1">
      <t>ミ</t>
    </rPh>
    <rPh sb="1" eb="3">
      <t>ハイチ</t>
    </rPh>
    <phoneticPr fontId="29"/>
  </si>
  <si>
    <t>業務継続計画未策定減算</t>
    <rPh sb="0" eb="2">
      <t>ギョウム</t>
    </rPh>
    <rPh sb="2" eb="4">
      <t>ケイゾク</t>
    </rPh>
    <rPh sb="4" eb="6">
      <t>ケイカク</t>
    </rPh>
    <rPh sb="6" eb="9">
      <t>ミサクテイ</t>
    </rPh>
    <rPh sb="9" eb="11">
      <t>ゲンザン</t>
    </rPh>
    <phoneticPr fontId="17"/>
  </si>
  <si>
    <t xml:space="preserve">業務継続計画を策定
</t>
    <phoneticPr fontId="17"/>
  </si>
  <si>
    <t>未策定</t>
    <rPh sb="0" eb="1">
      <t>ミ</t>
    </rPh>
    <rPh sb="1" eb="3">
      <t>サクテイ</t>
    </rPh>
    <phoneticPr fontId="29"/>
  </si>
  <si>
    <t>R7.3.31まで経過措置期間
（「感染症の予防及びまん延防止のための指針」「非常災害に関する具体的計画」未策定の場合を除く）</t>
    <phoneticPr fontId="17"/>
  </si>
  <si>
    <t xml:space="preserve">業務継続計画に従い必要な措置を講じている。
※業務継続計画の周知、研修、訓練及び定期的な業務継続計画の見直しの実施の有無は、業務継続計画未策定減算の算定要件ではない。
</t>
  </si>
  <si>
    <t>２時間以上３時間未満の認知症対応型通所介護を行う場合</t>
    <rPh sb="1" eb="3">
      <t>ジカン</t>
    </rPh>
    <rPh sb="3" eb="5">
      <t>イジョウ</t>
    </rPh>
    <rPh sb="6" eb="8">
      <t>ジカン</t>
    </rPh>
    <rPh sb="8" eb="10">
      <t>ミマン</t>
    </rPh>
    <rPh sb="11" eb="14">
      <t>ニンチショウ</t>
    </rPh>
    <rPh sb="14" eb="16">
      <t>タイオウ</t>
    </rPh>
    <rPh sb="16" eb="17">
      <t>ガタ</t>
    </rPh>
    <rPh sb="17" eb="19">
      <t>ツウショ</t>
    </rPh>
    <rPh sb="19" eb="21">
      <t>カイゴ</t>
    </rPh>
    <rPh sb="22" eb="23">
      <t>オコナ</t>
    </rPh>
    <rPh sb="24" eb="26">
      <t>バアイ</t>
    </rPh>
    <phoneticPr fontId="17"/>
  </si>
  <si>
    <t xml:space="preserve">心身の状況その他利用者側のやむを得ない事情により長時間のサービス利用が困難な者に対して、所要時間２時間以上３時間未満の指定認知症対応型通所介護を行う場合
</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7">
      <t>ニンチショウタイオウガタ</t>
    </rPh>
    <rPh sb="67" eb="69">
      <t>ツウショ</t>
    </rPh>
    <rPh sb="69" eb="71">
      <t>カイゴ</t>
    </rPh>
    <rPh sb="72" eb="73">
      <t>オコナ</t>
    </rPh>
    <rPh sb="74" eb="76">
      <t>バアイ</t>
    </rPh>
    <phoneticPr fontId="17"/>
  </si>
  <si>
    <t xml:space="preserve">認知症対応型通所介護の本来の目的に照らし、単に入浴サービスのみといった利用ではなく、利用者の日常生活動作能力などの向上のため、日常生活を通じた機能訓練等が実施されている。
</t>
    <rPh sb="0" eb="3">
      <t>ニンチショウ</t>
    </rPh>
    <rPh sb="3" eb="6">
      <t>タイオウガタ</t>
    </rPh>
    <rPh sb="6" eb="8">
      <t>ツウショ</t>
    </rPh>
    <rPh sb="8" eb="10">
      <t>カイゴ</t>
    </rPh>
    <rPh sb="11" eb="13">
      <t>ホンライ</t>
    </rPh>
    <rPh sb="14" eb="16">
      <t>モクテキ</t>
    </rPh>
    <rPh sb="17" eb="18">
      <t>テ</t>
    </rPh>
    <rPh sb="21" eb="22">
      <t>タン</t>
    </rPh>
    <rPh sb="23" eb="25">
      <t>ニュウヨク</t>
    </rPh>
    <rPh sb="35" eb="37">
      <t>リヨウ</t>
    </rPh>
    <rPh sb="42" eb="45">
      <t>リヨウシャ</t>
    </rPh>
    <rPh sb="46" eb="48">
      <t>ニチジョウ</t>
    </rPh>
    <rPh sb="48" eb="50">
      <t>セイカツ</t>
    </rPh>
    <rPh sb="50" eb="52">
      <t>ドウサ</t>
    </rPh>
    <rPh sb="52" eb="54">
      <t>ノウリョク</t>
    </rPh>
    <rPh sb="57" eb="59">
      <t>コウジョウ</t>
    </rPh>
    <rPh sb="63" eb="65">
      <t>ニチジョウ</t>
    </rPh>
    <rPh sb="65" eb="67">
      <t>セイカツ</t>
    </rPh>
    <rPh sb="68" eb="69">
      <t>ツウ</t>
    </rPh>
    <rPh sb="71" eb="73">
      <t>キノウ</t>
    </rPh>
    <rPh sb="73" eb="75">
      <t>クンレン</t>
    </rPh>
    <rPh sb="75" eb="76">
      <t>トウ</t>
    </rPh>
    <rPh sb="77" eb="79">
      <t>ジッシ</t>
    </rPh>
    <phoneticPr fontId="17"/>
  </si>
  <si>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7"/>
  </si>
  <si>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17"/>
  </si>
  <si>
    <t>○　感染症又は災害の発生を理由とする通所介護等の介護報酬による評価　届出様式（参考様式）
○　利用延人員数計算シート（参考様式）</t>
    <rPh sb="2" eb="5">
      <t>カンセンショウ</t>
    </rPh>
    <rPh sb="5" eb="6">
      <t>マタ</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4" eb="36">
      <t>トドケデ</t>
    </rPh>
    <rPh sb="36" eb="38">
      <t>ヨウシキ</t>
    </rPh>
    <rPh sb="39" eb="41">
      <t>サンコウ</t>
    </rPh>
    <rPh sb="41" eb="43">
      <t>ヨウシキ</t>
    </rPh>
    <rPh sb="47" eb="49">
      <t>リヨウ</t>
    </rPh>
    <rPh sb="49" eb="50">
      <t>ノ</t>
    </rPh>
    <rPh sb="50" eb="53">
      <t>ジンインスウ</t>
    </rPh>
    <rPh sb="53" eb="55">
      <t>ケイサン</t>
    </rPh>
    <rPh sb="59" eb="61">
      <t>サンコウ</t>
    </rPh>
    <rPh sb="61" eb="63">
      <t>ヨウシキ</t>
    </rPh>
    <phoneticPr fontId="17"/>
  </si>
  <si>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7"/>
  </si>
  <si>
    <t xml:space="preserve">８時間以上９時間未満の報酬区分でのサービス提供
</t>
    <rPh sb="1" eb="3">
      <t>ジカン</t>
    </rPh>
    <rPh sb="3" eb="5">
      <t>イジョウ</t>
    </rPh>
    <rPh sb="6" eb="8">
      <t>ジカン</t>
    </rPh>
    <rPh sb="8" eb="10">
      <t>ミマン</t>
    </rPh>
    <phoneticPr fontId="17"/>
  </si>
  <si>
    <t xml:space="preserve">９時間以上10時間未満
</t>
    <rPh sb="1" eb="3">
      <t>ジカン</t>
    </rPh>
    <rPh sb="3" eb="5">
      <t>イジョウ</t>
    </rPh>
    <rPh sb="7" eb="9">
      <t>ジカン</t>
    </rPh>
    <rPh sb="9" eb="11">
      <t>ミマン</t>
    </rPh>
    <phoneticPr fontId="17"/>
  </si>
  <si>
    <t xml:space="preserve">10時間以上11時間未満
</t>
    <rPh sb="2" eb="4">
      <t>ジカン</t>
    </rPh>
    <rPh sb="4" eb="6">
      <t>イジョウ</t>
    </rPh>
    <rPh sb="8" eb="10">
      <t>ジカン</t>
    </rPh>
    <rPh sb="10" eb="12">
      <t>ミマン</t>
    </rPh>
    <phoneticPr fontId="17"/>
  </si>
  <si>
    <t xml:space="preserve">11時間以上12時間未満
</t>
    <rPh sb="2" eb="4">
      <t>ジカン</t>
    </rPh>
    <rPh sb="4" eb="6">
      <t>イジョウ</t>
    </rPh>
    <rPh sb="8" eb="10">
      <t>ジカン</t>
    </rPh>
    <rPh sb="10" eb="12">
      <t>ミマン</t>
    </rPh>
    <phoneticPr fontId="17"/>
  </si>
  <si>
    <t xml:space="preserve">12時間以上13時間未満
</t>
    <rPh sb="2" eb="4">
      <t>ジカン</t>
    </rPh>
    <rPh sb="4" eb="6">
      <t>イジョウ</t>
    </rPh>
    <rPh sb="8" eb="10">
      <t>ジカン</t>
    </rPh>
    <rPh sb="10" eb="12">
      <t>ミマン</t>
    </rPh>
    <phoneticPr fontId="17"/>
  </si>
  <si>
    <t xml:space="preserve">13時間以上14時間未満
</t>
    <rPh sb="2" eb="4">
      <t>ジカン</t>
    </rPh>
    <rPh sb="4" eb="6">
      <t>イジョウ</t>
    </rPh>
    <rPh sb="8" eb="10">
      <t>ジカン</t>
    </rPh>
    <rPh sb="10" eb="12">
      <t>ミマン</t>
    </rPh>
    <phoneticPr fontId="17"/>
  </si>
  <si>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7"/>
  </si>
  <si>
    <t xml:space="preserve">厚生労働大臣の定める地域（離島振興対策実施地域、奄美群島、豪雪地帯及び特別豪雪地帯、辺地、振興山村、小笠原諸島、半島振興対策実施地域、特定農山村地域、過疎地域、沖縄の離島）に居住している利用者に通常の事業の実施地域を越えて指定通所介護を行った場合
</t>
    <rPh sb="0" eb="2">
      <t>コウセイ</t>
    </rPh>
    <rPh sb="2" eb="4">
      <t>ロウドウ</t>
    </rPh>
    <rPh sb="4" eb="6">
      <t>ダイジン</t>
    </rPh>
    <rPh sb="7" eb="8">
      <t>サダ</t>
    </rPh>
    <rPh sb="10" eb="12">
      <t>チイキ</t>
    </rPh>
    <rPh sb="13" eb="15">
      <t>リトウ</t>
    </rPh>
    <rPh sb="15" eb="17">
      <t>シンコウ</t>
    </rPh>
    <rPh sb="17" eb="19">
      <t>タイサク</t>
    </rPh>
    <rPh sb="19" eb="21">
      <t>ジッシ</t>
    </rPh>
    <rPh sb="21" eb="23">
      <t>チイキ</t>
    </rPh>
    <rPh sb="24" eb="26">
      <t>アマミ</t>
    </rPh>
    <rPh sb="26" eb="28">
      <t>グントウ</t>
    </rPh>
    <rPh sb="29" eb="31">
      <t>ゴウセツ</t>
    </rPh>
    <rPh sb="31" eb="33">
      <t>チタイ</t>
    </rPh>
    <rPh sb="33" eb="34">
      <t>オヨ</t>
    </rPh>
    <rPh sb="35" eb="37">
      <t>トクベツ</t>
    </rPh>
    <rPh sb="37" eb="39">
      <t>ゴウセツ</t>
    </rPh>
    <rPh sb="39" eb="41">
      <t>チタイ</t>
    </rPh>
    <rPh sb="42" eb="44">
      <t>ヘンチ</t>
    </rPh>
    <rPh sb="45" eb="47">
      <t>シンコウ</t>
    </rPh>
    <rPh sb="47" eb="49">
      <t>ヤマムラ</t>
    </rPh>
    <rPh sb="50" eb="53">
      <t>オガサワラ</t>
    </rPh>
    <rPh sb="53" eb="55">
      <t>ショトウ</t>
    </rPh>
    <rPh sb="56" eb="58">
      <t>ハントウ</t>
    </rPh>
    <rPh sb="58" eb="60">
      <t>シンコウ</t>
    </rPh>
    <rPh sb="60" eb="62">
      <t>タイサク</t>
    </rPh>
    <rPh sb="62" eb="64">
      <t>ジッシ</t>
    </rPh>
    <rPh sb="64" eb="66">
      <t>チイキ</t>
    </rPh>
    <rPh sb="67" eb="69">
      <t>トクテイ</t>
    </rPh>
    <rPh sb="69" eb="72">
      <t>ノウサンソン</t>
    </rPh>
    <rPh sb="72" eb="74">
      <t>チイキ</t>
    </rPh>
    <rPh sb="75" eb="77">
      <t>カソ</t>
    </rPh>
    <rPh sb="77" eb="79">
      <t>チイキ</t>
    </rPh>
    <rPh sb="80" eb="82">
      <t>オキナワ</t>
    </rPh>
    <rPh sb="83" eb="85">
      <t>リトウ</t>
    </rPh>
    <phoneticPr fontId="17"/>
  </si>
  <si>
    <t>入浴介助加算（Ⅰ）</t>
    <rPh sb="0" eb="2">
      <t>ニュウヨク</t>
    </rPh>
    <rPh sb="2" eb="4">
      <t>カイジョ</t>
    </rPh>
    <rPh sb="4" eb="6">
      <t>カサン</t>
    </rPh>
    <phoneticPr fontId="17"/>
  </si>
  <si>
    <t xml:space="preserve">入浴介助を適切に行うことのできる人員及び設備を有している。
</t>
    <rPh sb="0" eb="2">
      <t>ニュウヨク</t>
    </rPh>
    <rPh sb="2" eb="4">
      <t>カイジョ</t>
    </rPh>
    <rPh sb="5" eb="7">
      <t>テキセツ</t>
    </rPh>
    <rPh sb="8" eb="9">
      <t>オコナ</t>
    </rPh>
    <rPh sb="16" eb="18">
      <t>ジンイン</t>
    </rPh>
    <rPh sb="18" eb="19">
      <t>オヨ</t>
    </rPh>
    <rPh sb="20" eb="22">
      <t>セツビ</t>
    </rPh>
    <rPh sb="23" eb="24">
      <t>ユウ</t>
    </rPh>
    <phoneticPr fontId="17"/>
  </si>
  <si>
    <t xml:space="preserve">入浴介助を実施している。
</t>
    <rPh sb="0" eb="2">
      <t>ニュウヨク</t>
    </rPh>
    <rPh sb="2" eb="4">
      <t>カイジョ</t>
    </rPh>
    <rPh sb="5" eb="7">
      <t>ジッシ</t>
    </rPh>
    <phoneticPr fontId="17"/>
  </si>
  <si>
    <t xml:space="preserve">入浴介助に関わる職員に対し入浴介助に関する研修等を行っている。
</t>
  </si>
  <si>
    <t>入浴介助加算（Ⅱ）</t>
    <rPh sb="0" eb="2">
      <t>ニュウヨク</t>
    </rPh>
    <rPh sb="2" eb="4">
      <t>カイジョ</t>
    </rPh>
    <rPh sb="4" eb="6">
      <t>カサン</t>
    </rPh>
    <phoneticPr fontId="17"/>
  </si>
  <si>
    <t xml:space="preserve">医師、理学療法士、作業療法士、介護福祉士若しくは介護支援専門員又は利用者の動作及び浴室の環境の評価を行うことができる福祉用具専門相談員、機能訓練指導員、地域包括支援センター職員その他住宅改修に関する専門的知識及び経験を有する者（以下、本項で「医師等」）が利用者の居宅を訪問し、利用者の状態を踏まえ、浴室における利用者の動作と浴室環境を評価している。
</t>
    <phoneticPr fontId="17"/>
  </si>
  <si>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認知症対応型通所介護事業所に対し、その旨情報共有している。
（当該利用者の居宅を訪問し評価した者が、指定認知症対応型通所介護事業所の従業者以外の者である場合は、書面等を活用し、十分な情報共有を行っている。）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199" eb="201">
      <t>イシ</t>
    </rPh>
    <rPh sb="201" eb="202">
      <t>トウ</t>
    </rPh>
    <rPh sb="203" eb="205">
      <t>ホウモン</t>
    </rPh>
    <rPh sb="210" eb="212">
      <t>コンナン</t>
    </rPh>
    <rPh sb="215" eb="217">
      <t>バアイ</t>
    </rPh>
    <rPh sb="219" eb="221">
      <t>イシ</t>
    </rPh>
    <rPh sb="221" eb="222">
      <t>トウ</t>
    </rPh>
    <rPh sb="223" eb="225">
      <t>シジ</t>
    </rPh>
    <rPh sb="226" eb="227">
      <t>シタ</t>
    </rPh>
    <rPh sb="237" eb="239">
      <t>ジョウホウ</t>
    </rPh>
    <rPh sb="253" eb="255">
      <t>ドウサ</t>
    </rPh>
    <rPh sb="256" eb="258">
      <t>カンキョウ</t>
    </rPh>
    <rPh sb="259" eb="260">
      <t>フ</t>
    </rPh>
    <rPh sb="263" eb="265">
      <t>イシ</t>
    </rPh>
    <rPh sb="265" eb="266">
      <t>トウ</t>
    </rPh>
    <rPh sb="267" eb="269">
      <t>ヒョウカ</t>
    </rPh>
    <rPh sb="269" eb="270">
      <t>オヨ</t>
    </rPh>
    <rPh sb="271" eb="273">
      <t>ジョゲン</t>
    </rPh>
    <rPh sb="284" eb="287">
      <t>リヨウシャ</t>
    </rPh>
    <rPh sb="287" eb="288">
      <t>トウ</t>
    </rPh>
    <rPh sb="289" eb="291">
      <t>ドウイ</t>
    </rPh>
    <rPh sb="292" eb="294">
      <t>ヒツヨウ</t>
    </rPh>
    <phoneticPr fontId="17"/>
  </si>
  <si>
    <t xml:space="preserve">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rPh sb="262" eb="264">
      <t>ジョウホウ</t>
    </rPh>
    <phoneticPr fontId="17"/>
  </si>
  <si>
    <t xml:space="preserve">当該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
※相当の内容を通所介護計画に記載することも可
</t>
    <rPh sb="0" eb="2">
      <t>トウガイ</t>
    </rPh>
    <rPh sb="2" eb="5">
      <t>ジギョウショ</t>
    </rPh>
    <rPh sb="6" eb="13">
      <t>キノウクンレンシドウイン</t>
    </rPh>
    <rPh sb="13" eb="14">
      <t>トウ</t>
    </rPh>
    <rPh sb="48" eb="50">
      <t>キョウドウ</t>
    </rPh>
    <rPh sb="52" eb="55">
      <t>リヨウシャ</t>
    </rPh>
    <rPh sb="57" eb="58">
      <t>タク</t>
    </rPh>
    <rPh sb="59" eb="61">
      <t>ホウモン</t>
    </rPh>
    <rPh sb="62" eb="64">
      <t>ヒョウカ</t>
    </rPh>
    <rPh sb="66" eb="67">
      <t>モノ</t>
    </rPh>
    <rPh sb="69" eb="71">
      <t>レンケイ</t>
    </rPh>
    <rPh sb="72" eb="73">
      <t>モト</t>
    </rPh>
    <rPh sb="75" eb="78">
      <t>リヨウシャ</t>
    </rPh>
    <rPh sb="79" eb="81">
      <t>シンタイ</t>
    </rPh>
    <rPh sb="81" eb="83">
      <t>ジョウキョウ</t>
    </rPh>
    <rPh sb="84" eb="86">
      <t>ホウモン</t>
    </rPh>
    <rPh sb="87" eb="89">
      <t>ハアク</t>
    </rPh>
    <rPh sb="91" eb="94">
      <t>リヨウシャ</t>
    </rPh>
    <rPh sb="95" eb="97">
      <t>キョタク</t>
    </rPh>
    <rPh sb="98" eb="100">
      <t>ヨクシツ</t>
    </rPh>
    <rPh sb="101" eb="103">
      <t>カンキョウ</t>
    </rPh>
    <rPh sb="103" eb="104">
      <t>トウ</t>
    </rPh>
    <rPh sb="105" eb="106">
      <t>フ</t>
    </rPh>
    <rPh sb="109" eb="111">
      <t>コベツ</t>
    </rPh>
    <rPh sb="112" eb="114">
      <t>ニュウヨク</t>
    </rPh>
    <rPh sb="114" eb="116">
      <t>ケイカク</t>
    </rPh>
    <rPh sb="117" eb="119">
      <t>サクセイ</t>
    </rPh>
    <phoneticPr fontId="17"/>
  </si>
  <si>
    <t xml:space="preserve">個別の入浴計画に基づき、個浴その他の利用者宅の状況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している。
</t>
    <phoneticPr fontId="17"/>
  </si>
  <si>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17"/>
  </si>
  <si>
    <t>生活機能向上連携加算（Ⅰ）</t>
    <rPh sb="0" eb="10">
      <t>セイカツキノウコウジョウレンケイカサン</t>
    </rPh>
    <phoneticPr fontId="17"/>
  </si>
  <si>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4" eb="177">
      <t>ニンチショウ</t>
    </rPh>
    <rPh sb="177" eb="179">
      <t>タイオウ</t>
    </rPh>
    <rPh sb="180" eb="182">
      <t>ツウショ</t>
    </rPh>
    <rPh sb="182" eb="184">
      <t>カイゴ</t>
    </rPh>
    <rPh sb="184" eb="187">
      <t>ジギョウショ</t>
    </rPh>
    <rPh sb="188" eb="190">
      <t>キノウ</t>
    </rPh>
    <rPh sb="190" eb="192">
      <t>クンレン</t>
    </rPh>
    <rPh sb="192" eb="195">
      <t>シドウイン</t>
    </rPh>
    <rPh sb="196" eb="198">
      <t>カンゴ</t>
    </rPh>
    <rPh sb="198" eb="200">
      <t>ショクイン</t>
    </rPh>
    <rPh sb="201" eb="203">
      <t>カイゴ</t>
    </rPh>
    <rPh sb="203" eb="205">
      <t>ショクイン</t>
    </rPh>
    <rPh sb="206" eb="208">
      <t>セイカツ</t>
    </rPh>
    <rPh sb="208" eb="211">
      <t>ソウダンイン</t>
    </rPh>
    <rPh sb="213" eb="214">
      <t>ホカ</t>
    </rPh>
    <rPh sb="215" eb="217">
      <t>ショクシュ</t>
    </rPh>
    <rPh sb="218" eb="219">
      <t>モノ</t>
    </rPh>
    <rPh sb="220" eb="221">
      <t>トウ</t>
    </rPh>
    <rPh sb="221" eb="223">
      <t>カサン</t>
    </rPh>
    <rPh sb="228" eb="230">
      <t>キノウ</t>
    </rPh>
    <rPh sb="230" eb="232">
      <t>クンレン</t>
    </rPh>
    <rPh sb="232" eb="235">
      <t>シドウイン</t>
    </rPh>
    <rPh sb="235" eb="236">
      <t>トウ</t>
    </rPh>
    <rPh sb="243" eb="245">
      <t>キョウドウ</t>
    </rPh>
    <rPh sb="254" eb="257">
      <t>リヨウシャ</t>
    </rPh>
    <rPh sb="258" eb="260">
      <t>シンタイ</t>
    </rPh>
    <rPh sb="261" eb="263">
      <t>ジョウキョウ</t>
    </rPh>
    <rPh sb="263" eb="264">
      <t>トウ</t>
    </rPh>
    <rPh sb="265" eb="267">
      <t>ヒョウカ</t>
    </rPh>
    <rPh sb="267" eb="268">
      <t>オヨ</t>
    </rPh>
    <rPh sb="269" eb="271">
      <t>コベツ</t>
    </rPh>
    <rPh sb="271" eb="273">
      <t>キノウ</t>
    </rPh>
    <rPh sb="273" eb="275">
      <t>クンレン</t>
    </rPh>
    <rPh sb="275" eb="277">
      <t>ケイカク</t>
    </rPh>
    <rPh sb="278" eb="280">
      <t>サクセイ</t>
    </rPh>
    <rPh sb="281" eb="282">
      <t>オコナ</t>
    </rPh>
    <phoneticPr fontId="17"/>
  </si>
  <si>
    <t xml:space="preserve">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ICTを活用した動画やテレビ電話を用いて把握した上で、当該事業所の機能訓練指導員等に助言を行っている。
</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2" eb="163">
      <t>トウ</t>
    </rPh>
    <phoneticPr fontId="17"/>
  </si>
  <si>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phoneticPr fontId="17"/>
  </si>
  <si>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rPh sb="70" eb="73">
      <t>ケイカクテキ</t>
    </rPh>
    <phoneticPr fontId="17"/>
  </si>
  <si>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17"/>
  </si>
  <si>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17"/>
  </si>
  <si>
    <t xml:space="preserve">機能訓練に関する記録（実施時間、訓練内容、担当者等）は、利用者ごとに保管され、常に当該事業所の機能訓練指導員等により閲覧が可能であるようにしている。
</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17"/>
  </si>
  <si>
    <t xml:space="preserve">個別機能訓練加算を算定していない。
</t>
  </si>
  <si>
    <t>生活機能向上連携加算（Ⅱ）</t>
    <rPh sb="0" eb="2">
      <t>セイカツ</t>
    </rPh>
    <rPh sb="2" eb="4">
      <t>キノウ</t>
    </rPh>
    <rPh sb="4" eb="6">
      <t>コウジョウ</t>
    </rPh>
    <rPh sb="6" eb="8">
      <t>レンケイ</t>
    </rPh>
    <rPh sb="8" eb="10">
      <t>カサン</t>
    </rPh>
    <phoneticPr fontId="17"/>
  </si>
  <si>
    <t xml:space="preserve">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6">
      <t>ニンチショウタイオウガタ</t>
    </rPh>
    <rPh sb="176" eb="178">
      <t>ツウショ</t>
    </rPh>
    <rPh sb="178" eb="180">
      <t>カイゴ</t>
    </rPh>
    <rPh sb="180" eb="183">
      <t>ジギョウショ</t>
    </rPh>
    <rPh sb="184" eb="186">
      <t>ホウモン</t>
    </rPh>
    <rPh sb="188" eb="190">
      <t>トウガイ</t>
    </rPh>
    <rPh sb="190" eb="193">
      <t>ジギョウショ</t>
    </rPh>
    <rPh sb="194" eb="196">
      <t>キノウ</t>
    </rPh>
    <rPh sb="196" eb="198">
      <t>クンレン</t>
    </rPh>
    <rPh sb="249" eb="251">
      <t>キョウドウ</t>
    </rPh>
    <rPh sb="254" eb="257">
      <t>リヨウシャ</t>
    </rPh>
    <rPh sb="258" eb="260">
      <t>シンタイ</t>
    </rPh>
    <rPh sb="261" eb="264">
      <t>ジョウキョウトウ</t>
    </rPh>
    <rPh sb="265" eb="267">
      <t>ヒョウカ</t>
    </rPh>
    <rPh sb="267" eb="268">
      <t>オヨ</t>
    </rPh>
    <rPh sb="269" eb="271">
      <t>コベツ</t>
    </rPh>
    <rPh sb="271" eb="273">
      <t>キノウ</t>
    </rPh>
    <rPh sb="273" eb="277">
      <t>クンレンケイカク</t>
    </rPh>
    <rPh sb="278" eb="280">
      <t>サクセイ</t>
    </rPh>
    <rPh sb="281" eb="282">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17"/>
  </si>
  <si>
    <t xml:space="preserve">個別機能訓練計画の作成にあたっては、理学療法士等が、機能訓練指導員等に対し、日常生活上の留意点、介護の工夫等に対する助言を行っている。
</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17"/>
  </si>
  <si>
    <t xml:space="preserve">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rPh sb="0" eb="2">
      <t>リガク</t>
    </rPh>
    <rPh sb="2" eb="5">
      <t>リョウホウシ</t>
    </rPh>
    <rPh sb="5" eb="6">
      <t>トウ</t>
    </rPh>
    <rPh sb="9" eb="10">
      <t>ツキ</t>
    </rPh>
    <rPh sb="14" eb="15">
      <t>カイ</t>
    </rPh>
    <rPh sb="15" eb="17">
      <t>イジョウ</t>
    </rPh>
    <rPh sb="17" eb="19">
      <t>シテイ</t>
    </rPh>
    <rPh sb="19" eb="25">
      <t>ニンチショウタイオウガタ</t>
    </rPh>
    <rPh sb="25" eb="27">
      <t>ツウショ</t>
    </rPh>
    <rPh sb="27" eb="29">
      <t>カイゴ</t>
    </rPh>
    <rPh sb="29" eb="32">
      <t>ジギョウショ</t>
    </rPh>
    <rPh sb="33" eb="35">
      <t>ホウモン</t>
    </rPh>
    <rPh sb="37" eb="39">
      <t>キノウ</t>
    </rPh>
    <rPh sb="39" eb="41">
      <t>クンレン</t>
    </rPh>
    <rPh sb="41" eb="44">
      <t>シドウイン</t>
    </rPh>
    <rPh sb="44" eb="45">
      <t>トウ</t>
    </rPh>
    <rPh sb="46" eb="48">
      <t>キョウドウ</t>
    </rPh>
    <rPh sb="49" eb="51">
      <t>コベツ</t>
    </rPh>
    <rPh sb="51" eb="53">
      <t>キノウ</t>
    </rPh>
    <rPh sb="53" eb="55">
      <t>クンレン</t>
    </rPh>
    <rPh sb="56" eb="58">
      <t>シンチョク</t>
    </rPh>
    <rPh sb="58" eb="60">
      <t>ジョウキョウ</t>
    </rPh>
    <rPh sb="60" eb="61">
      <t>トウ</t>
    </rPh>
    <rPh sb="65" eb="67">
      <t>ヒョウカ</t>
    </rPh>
    <rPh sb="69" eb="70">
      <t>ウエ</t>
    </rPh>
    <rPh sb="72" eb="74">
      <t>キノウ</t>
    </rPh>
    <rPh sb="74" eb="76">
      <t>クンレン</t>
    </rPh>
    <rPh sb="76" eb="80">
      <t>シドウイントウ</t>
    </rPh>
    <rPh sb="82" eb="85">
      <t>リヨウシャ</t>
    </rPh>
    <rPh sb="85" eb="86">
      <t>マタ</t>
    </rPh>
    <rPh sb="89" eb="91">
      <t>カゾク</t>
    </rPh>
    <rPh sb="92" eb="93">
      <t>タイ</t>
    </rPh>
    <rPh sb="95" eb="97">
      <t>コベツ</t>
    </rPh>
    <rPh sb="97" eb="99">
      <t>キノウ</t>
    </rPh>
    <rPh sb="99" eb="101">
      <t>クンレン</t>
    </rPh>
    <rPh sb="101" eb="103">
      <t>ケイカク</t>
    </rPh>
    <rPh sb="104" eb="106">
      <t>ナイヨウ</t>
    </rPh>
    <rPh sb="107" eb="109">
      <t>ヒョウカ</t>
    </rPh>
    <rPh sb="110" eb="111">
      <t>フク</t>
    </rPh>
    <rPh sb="115" eb="117">
      <t>シンチョク</t>
    </rPh>
    <rPh sb="117" eb="119">
      <t>ジョウキョウ</t>
    </rPh>
    <rPh sb="119" eb="120">
      <t>トウ</t>
    </rPh>
    <rPh sb="121" eb="123">
      <t>セツメイ</t>
    </rPh>
    <rPh sb="124" eb="126">
      <t>キロク</t>
    </rPh>
    <rPh sb="133" eb="135">
      <t>ヒツヨウ</t>
    </rPh>
    <rPh sb="136" eb="137">
      <t>オウ</t>
    </rPh>
    <rPh sb="139" eb="141">
      <t>クンレン</t>
    </rPh>
    <rPh sb="141" eb="143">
      <t>ナイヨウ</t>
    </rPh>
    <rPh sb="144" eb="146">
      <t>ミナオ</t>
    </rPh>
    <rPh sb="147" eb="148">
      <t>トウ</t>
    </rPh>
    <rPh sb="149" eb="150">
      <t>オコナ</t>
    </rPh>
    <phoneticPr fontId="17"/>
  </si>
  <si>
    <t xml:space="preserve">個別機能訓練加算を算定している場合は100単位を算定している。
</t>
  </si>
  <si>
    <t>個別機能訓練加算（Ⅰ）</t>
    <rPh sb="0" eb="2">
      <t>コベツ</t>
    </rPh>
    <rPh sb="2" eb="4">
      <t>キノウ</t>
    </rPh>
    <rPh sb="4" eb="6">
      <t>クンレン</t>
    </rPh>
    <rPh sb="6" eb="8">
      <t>カサン</t>
    </rPh>
    <phoneticPr fontId="17"/>
  </si>
  <si>
    <t xml:space="preserve">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
</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ホカ</t>
    </rPh>
    <rPh sb="27" eb="29">
      <t>ショクシュ</t>
    </rPh>
    <rPh sb="30" eb="31">
      <t>モノ</t>
    </rPh>
    <rPh sb="32" eb="34">
      <t>キョウドウ</t>
    </rPh>
    <rPh sb="37" eb="40">
      <t>リヨウシャ</t>
    </rPh>
    <rPh sb="45" eb="47">
      <t>モクヒョウ</t>
    </rPh>
    <rPh sb="48" eb="50">
      <t>ジッシ</t>
    </rPh>
    <rPh sb="50" eb="52">
      <t>ホウホウ</t>
    </rPh>
    <rPh sb="52" eb="53">
      <t>トウ</t>
    </rPh>
    <rPh sb="54" eb="56">
      <t>ナイヨウ</t>
    </rPh>
    <rPh sb="59" eb="61">
      <t>コベツ</t>
    </rPh>
    <rPh sb="61" eb="63">
      <t>キノウ</t>
    </rPh>
    <rPh sb="63" eb="65">
      <t>クンレン</t>
    </rPh>
    <rPh sb="65" eb="67">
      <t>ケイカク</t>
    </rPh>
    <rPh sb="68" eb="70">
      <t>サクセイ</t>
    </rPh>
    <rPh sb="72" eb="74">
      <t>トウガイ</t>
    </rPh>
    <rPh sb="74" eb="76">
      <t>ケイカク</t>
    </rPh>
    <rPh sb="77" eb="78">
      <t>モト</t>
    </rPh>
    <rPh sb="260" eb="263">
      <t>ケイカクテキ</t>
    </rPh>
    <rPh sb="264" eb="266">
      <t>キノウ</t>
    </rPh>
    <rPh sb="266" eb="268">
      <t>クンレン</t>
    </rPh>
    <rPh sb="269" eb="270">
      <t>オコナ</t>
    </rPh>
    <phoneticPr fontId="17"/>
  </si>
  <si>
    <t xml:space="preserve">専ら機能訓練指導員の職務に従事する理学療法士等を、１日120分以上、１名以上配置している。
</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6" eb="27">
      <t>ニチ</t>
    </rPh>
    <rPh sb="30" eb="31">
      <t>フン</t>
    </rPh>
    <rPh sb="31" eb="33">
      <t>イジョウ</t>
    </rPh>
    <rPh sb="35" eb="36">
      <t>メイ</t>
    </rPh>
    <rPh sb="36" eb="38">
      <t>イジョウ</t>
    </rPh>
    <rPh sb="38" eb="40">
      <t>ハイチ</t>
    </rPh>
    <phoneticPr fontId="17"/>
  </si>
  <si>
    <t xml:space="preserve">個別機能訓練計画に基づいて行った個別機能訓練の効果、実施方法等について評価等を行っている。
</t>
    <rPh sb="0" eb="2">
      <t>コベツ</t>
    </rPh>
    <rPh sb="2" eb="4">
      <t>キノウ</t>
    </rPh>
    <rPh sb="4" eb="6">
      <t>クンレン</t>
    </rPh>
    <rPh sb="6" eb="8">
      <t>ケイカク</t>
    </rPh>
    <rPh sb="9" eb="10">
      <t>モト</t>
    </rPh>
    <rPh sb="13" eb="14">
      <t>オコナ</t>
    </rPh>
    <rPh sb="16" eb="18">
      <t>コベツ</t>
    </rPh>
    <rPh sb="18" eb="20">
      <t>キノウ</t>
    </rPh>
    <rPh sb="20" eb="22">
      <t>クンレン</t>
    </rPh>
    <rPh sb="23" eb="25">
      <t>コウカ</t>
    </rPh>
    <rPh sb="26" eb="28">
      <t>ジッシ</t>
    </rPh>
    <rPh sb="28" eb="30">
      <t>ホウホウ</t>
    </rPh>
    <rPh sb="30" eb="31">
      <t>トウ</t>
    </rPh>
    <rPh sb="35" eb="37">
      <t>ヒョウカ</t>
    </rPh>
    <rPh sb="37" eb="38">
      <t>トウ</t>
    </rPh>
    <rPh sb="39" eb="40">
      <t>オコナ</t>
    </rPh>
    <phoneticPr fontId="17"/>
  </si>
  <si>
    <t xml:space="preserve">個別機能訓練を行うにあたっては、開始時及びその３か月後に１回以上利用者に対して個別機能訓練計画の内容を説明している。
</t>
    <rPh sb="0" eb="2">
      <t>コベツ</t>
    </rPh>
    <rPh sb="2" eb="4">
      <t>キノウ</t>
    </rPh>
    <rPh sb="4" eb="6">
      <t>クンレン</t>
    </rPh>
    <rPh sb="7" eb="8">
      <t>オコナ</t>
    </rPh>
    <rPh sb="16" eb="18">
      <t>カイシ</t>
    </rPh>
    <rPh sb="18" eb="19">
      <t>トキ</t>
    </rPh>
    <rPh sb="19" eb="20">
      <t>オヨ</t>
    </rPh>
    <rPh sb="25" eb="26">
      <t>ゲツ</t>
    </rPh>
    <rPh sb="26" eb="27">
      <t>アト</t>
    </rPh>
    <rPh sb="29" eb="30">
      <t>カイ</t>
    </rPh>
    <rPh sb="30" eb="32">
      <t>イジョウ</t>
    </rPh>
    <rPh sb="32" eb="35">
      <t>リヨウシャ</t>
    </rPh>
    <rPh sb="36" eb="37">
      <t>タイ</t>
    </rPh>
    <rPh sb="39" eb="41">
      <t>コベツ</t>
    </rPh>
    <rPh sb="41" eb="43">
      <t>キノウ</t>
    </rPh>
    <rPh sb="43" eb="45">
      <t>クンレン</t>
    </rPh>
    <rPh sb="45" eb="47">
      <t>ケイカク</t>
    </rPh>
    <rPh sb="48" eb="50">
      <t>ナイヨウ</t>
    </rPh>
    <rPh sb="51" eb="53">
      <t>セツメイ</t>
    </rPh>
    <phoneticPr fontId="17"/>
  </si>
  <si>
    <t xml:space="preserve">個別機能訓練に関する記録（実施時間、訓練内容、担当者等）は、利用者ごとに保管され、常に当該事業所の個別機能訓練の従事者により閲覧が可能であるようにしている。
</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17"/>
  </si>
  <si>
    <t>個別機能訓練加算（Ⅱ）</t>
    <rPh sb="0" eb="8">
      <t>コベツキノウクンレンカサン</t>
    </rPh>
    <phoneticPr fontId="17"/>
  </si>
  <si>
    <t xml:space="preserve">個別機能訓練加算Ⅰを算定している。
</t>
    <rPh sb="0" eb="8">
      <t>コベツキノウクンレンカサン</t>
    </rPh>
    <rPh sb="10" eb="12">
      <t>サンテイ</t>
    </rPh>
    <phoneticPr fontId="17"/>
  </si>
  <si>
    <t xml:space="preserve">個別機能訓練計画の内容等の情報を厚生労働省に提出
</t>
    <phoneticPr fontId="17"/>
  </si>
  <si>
    <t xml:space="preserve">機能訓練の実施に当たり必要な情報を活用した場合
</t>
    <rPh sb="0" eb="2">
      <t>キノウ</t>
    </rPh>
    <rPh sb="2" eb="4">
      <t>クンレン</t>
    </rPh>
    <rPh sb="5" eb="7">
      <t>ジッシ</t>
    </rPh>
    <rPh sb="8" eb="9">
      <t>ア</t>
    </rPh>
    <phoneticPr fontId="17"/>
  </si>
  <si>
    <t>ＡＤＬ維持等加算（Ⅰ）</t>
  </si>
  <si>
    <t xml:space="preserve">評価対象者の総数が１０人以上
</t>
    <phoneticPr fontId="17"/>
  </si>
  <si>
    <t xml:space="preserve">評価対象者全員について、評価対象利用期間の初月と、当該月の翌月から６月目（６月目にサービスの利用がない場合は当該サービス利用の最終月）においてＡＤＬ値を測定し、測定月ごとに厚生労働省に提出している。
</t>
    <rPh sb="60" eb="62">
      <t>リヨウ</t>
    </rPh>
    <phoneticPr fontId="17"/>
  </si>
  <si>
    <t xml:space="preserve">評価対象者の「ＡＤＬ利得」の平均値が１以上
</t>
    <phoneticPr fontId="17"/>
  </si>
  <si>
    <t>ＡＤＬ維持等加算（Ⅱ）</t>
  </si>
  <si>
    <t xml:space="preserve">評価対象者の「ＡＤＬ利得」の平均値が３以上
</t>
    <phoneticPr fontId="17"/>
  </si>
  <si>
    <t>若年性認知症利用者受入加算</t>
    <rPh sb="0" eb="2">
      <t>ジャクネン</t>
    </rPh>
    <rPh sb="2" eb="3">
      <t>セイ</t>
    </rPh>
    <rPh sb="3" eb="6">
      <t>ニンチショウ</t>
    </rPh>
    <rPh sb="6" eb="9">
      <t>リヨウシャ</t>
    </rPh>
    <rPh sb="9" eb="11">
      <t>ウケイレ</t>
    </rPh>
    <rPh sb="11" eb="13">
      <t>カサン</t>
    </rPh>
    <phoneticPr fontId="17"/>
  </si>
  <si>
    <t xml:space="preserve">受け入れた若年性認知症利用者（初老期における認知症によって要介護者となった者）ごとに個別の担当者を定めている。
</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17"/>
  </si>
  <si>
    <t xml:space="preserve">担当者を中心に、当該利用者の特性やニーズに応じたサービス提供を行っている。
</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7"/>
  </si>
  <si>
    <t>栄養アセスメント加算</t>
    <rPh sb="0" eb="2">
      <t>エイヨウ</t>
    </rPh>
    <rPh sb="8" eb="10">
      <t>カサン</t>
    </rPh>
    <phoneticPr fontId="17"/>
  </si>
  <si>
    <t xml:space="preserve">当該事業所の従業者又は外部との連携により管理栄養士を１名以上配置
</t>
    <phoneticPr fontId="17"/>
  </si>
  <si>
    <t xml:space="preserve">利用者ごとに管理栄養士等（管理栄養士、看護職員、介護職員、生活相談員その他の職種の者）が共同して栄養アセスメントを3ヶ月に1回以上実施し、当該利用者又はその家族に対して結果を説明し、相談等の対応をする。
</t>
    <phoneticPr fontId="17"/>
  </si>
  <si>
    <t xml:space="preserve">利用者ごとの栄養状態等の情報を厚生労働省に提出し、栄養管理の適切かつ有効な実施のために必要な情報を活用する。
</t>
    <phoneticPr fontId="17"/>
  </si>
  <si>
    <t xml:space="preserve">（基準に適合している）単独型・併設型指定認知症対応型通所介護事業所又は共用型指定認知症対応型通所介護事業所
</t>
    <rPh sb="1" eb="3">
      <t>キジュン</t>
    </rPh>
    <rPh sb="4" eb="6">
      <t>テキゴウ</t>
    </rPh>
    <phoneticPr fontId="17"/>
  </si>
  <si>
    <t xml:space="preserve">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
</t>
    <phoneticPr fontId="17"/>
  </si>
  <si>
    <t>栄養改善加算</t>
    <rPh sb="0" eb="2">
      <t>エイヨウ</t>
    </rPh>
    <rPh sb="2" eb="4">
      <t>カイゼン</t>
    </rPh>
    <rPh sb="4" eb="6">
      <t>カサン</t>
    </rPh>
    <phoneticPr fontId="17"/>
  </si>
  <si>
    <t xml:space="preserve">当該事業所の従業員として、又は外部との連携により管理栄養士を１名以上配置
</t>
    <rPh sb="13" eb="14">
      <t>マタ</t>
    </rPh>
    <rPh sb="15" eb="17">
      <t>ガイブ</t>
    </rPh>
    <rPh sb="19" eb="21">
      <t>レンケイ</t>
    </rPh>
    <rPh sb="24" eb="26">
      <t>カンリ</t>
    </rPh>
    <rPh sb="26" eb="29">
      <t>エイヨウシ</t>
    </rPh>
    <rPh sb="31" eb="32">
      <t>ナ</t>
    </rPh>
    <rPh sb="32" eb="36">
      <t>イジョウハイチ</t>
    </rPh>
    <phoneticPr fontId="17"/>
  </si>
  <si>
    <t>配置</t>
    <rPh sb="0" eb="2">
      <t>ハイチ</t>
    </rPh>
    <phoneticPr fontId="17"/>
  </si>
  <si>
    <t xml:space="preserve">管理栄養士等（管理栄養士、看護職員、介護職員、生活相談員その他の職種の者）が共同して利用者ごとの摂食・嚥下機能及び食形態に配慮した栄養ケア計画の作成
</t>
    <rPh sb="0" eb="2">
      <t>カンリ</t>
    </rPh>
    <rPh sb="2" eb="5">
      <t>エイヨウシ</t>
    </rPh>
    <rPh sb="38" eb="40">
      <t>キョウドウ</t>
    </rPh>
    <rPh sb="65" eb="67">
      <t>エイヨウ</t>
    </rPh>
    <rPh sb="69" eb="71">
      <t>ケイカク</t>
    </rPh>
    <rPh sb="72" eb="74">
      <t>サクセイ</t>
    </rPh>
    <phoneticPr fontId="17"/>
  </si>
  <si>
    <t>あり</t>
  </si>
  <si>
    <t>栄養ケア計画(参考様式)</t>
    <rPh sb="0" eb="2">
      <t>エイヨウ</t>
    </rPh>
    <rPh sb="4" eb="6">
      <t>ケイカク</t>
    </rPh>
    <rPh sb="7" eb="9">
      <t>サンコウ</t>
    </rPh>
    <rPh sb="9" eb="11">
      <t>ヨウシキ</t>
    </rPh>
    <phoneticPr fontId="17"/>
  </si>
  <si>
    <t xml:space="preserve">利用者等に対する計画の説明及び同意の有無
</t>
    <rPh sb="0" eb="3">
      <t>リヨウシャ</t>
    </rPh>
    <rPh sb="3" eb="4">
      <t>トウ</t>
    </rPh>
    <rPh sb="5" eb="6">
      <t>タイ</t>
    </rPh>
    <rPh sb="8" eb="10">
      <t>ケイカク</t>
    </rPh>
    <rPh sb="11" eb="13">
      <t>セツメイ</t>
    </rPh>
    <rPh sb="13" eb="14">
      <t>オヨ</t>
    </rPh>
    <rPh sb="15" eb="17">
      <t>ドウイ</t>
    </rPh>
    <rPh sb="18" eb="20">
      <t>ウム</t>
    </rPh>
    <phoneticPr fontId="17"/>
  </si>
  <si>
    <t xml:space="preserve">栄養ケア計画に従い、管理栄養士等が必要に応じて居宅を訪問し、栄養改善サービスの提供、栄養状態等の記録
</t>
    <rPh sb="0" eb="2">
      <t>エイヨウ</t>
    </rPh>
    <rPh sb="4" eb="6">
      <t>ケイカク</t>
    </rPh>
    <rPh sb="7" eb="8">
      <t>シタガ</t>
    </rPh>
    <rPh sb="30" eb="32">
      <t>エイヨウ</t>
    </rPh>
    <rPh sb="32" eb="34">
      <t>カイゼン</t>
    </rPh>
    <rPh sb="39" eb="41">
      <t>テイキョウ</t>
    </rPh>
    <rPh sb="42" eb="44">
      <t>エイヨウ</t>
    </rPh>
    <rPh sb="44" eb="46">
      <t>ジョウタイ</t>
    </rPh>
    <rPh sb="46" eb="47">
      <t>トウ</t>
    </rPh>
    <rPh sb="48" eb="50">
      <t>キロク</t>
    </rPh>
    <phoneticPr fontId="17"/>
  </si>
  <si>
    <t>栄養ケア提供経過記録
(参考様式)</t>
    <rPh sb="0" eb="2">
      <t>エイヨウ</t>
    </rPh>
    <rPh sb="4" eb="6">
      <t>テイキョウ</t>
    </rPh>
    <rPh sb="6" eb="8">
      <t>ケイカ</t>
    </rPh>
    <rPh sb="8" eb="10">
      <t>キロク</t>
    </rPh>
    <rPh sb="12" eb="14">
      <t>サンコウ</t>
    </rPh>
    <rPh sb="14" eb="16">
      <t>ヨウシキ</t>
    </rPh>
    <phoneticPr fontId="17"/>
  </si>
  <si>
    <t xml:space="preserve">栄養ケア計画の評価、介護支援専門員や主治の医師に対する情報提供
</t>
    <rPh sb="0" eb="2">
      <t>エイヨウ</t>
    </rPh>
    <rPh sb="4" eb="6">
      <t>ケイカク</t>
    </rPh>
    <rPh sb="7" eb="9">
      <t>ヒョウカ</t>
    </rPh>
    <rPh sb="24" eb="25">
      <t>タイ</t>
    </rPh>
    <rPh sb="27" eb="29">
      <t>ジョウホウ</t>
    </rPh>
    <rPh sb="29" eb="31">
      <t>テイキョウ</t>
    </rPh>
    <phoneticPr fontId="17"/>
  </si>
  <si>
    <t>３月ごとに実施</t>
    <rPh sb="1" eb="2">
      <t>ツキ</t>
    </rPh>
    <rPh sb="5" eb="7">
      <t>ジッシ</t>
    </rPh>
    <phoneticPr fontId="17"/>
  </si>
  <si>
    <t>栄養ケアモニタリング
(参考様式)</t>
    <rPh sb="0" eb="2">
      <t>エイヨウ</t>
    </rPh>
    <rPh sb="12" eb="14">
      <t>サンコウ</t>
    </rPh>
    <rPh sb="14" eb="16">
      <t>ヨウシキ</t>
    </rPh>
    <phoneticPr fontId="17"/>
  </si>
  <si>
    <t xml:space="preserve">定員、人員基準に適合
</t>
    <rPh sb="0" eb="2">
      <t>テイイン</t>
    </rPh>
    <rPh sb="3" eb="5">
      <t>ジンイン</t>
    </rPh>
    <rPh sb="5" eb="7">
      <t>キジュン</t>
    </rPh>
    <rPh sb="8" eb="10">
      <t>テキゴウ</t>
    </rPh>
    <phoneticPr fontId="17"/>
  </si>
  <si>
    <t xml:space="preserve">月の算定回数
</t>
    <rPh sb="0" eb="1">
      <t>ツキ</t>
    </rPh>
    <rPh sb="2" eb="4">
      <t>サンテイ</t>
    </rPh>
    <rPh sb="4" eb="6">
      <t>カイスウ</t>
    </rPh>
    <phoneticPr fontId="17"/>
  </si>
  <si>
    <t>２回以下</t>
    <rPh sb="1" eb="2">
      <t>カイ</t>
    </rPh>
    <rPh sb="2" eb="4">
      <t>イカ</t>
    </rPh>
    <phoneticPr fontId="17"/>
  </si>
  <si>
    <t>口腔・栄養スクリーニング加算（Ⅰ）</t>
  </si>
  <si>
    <t xml:space="preserve">利用開始時および利用中６月ごとに利用者の口腔の健康状態について確認し情報を担当の介護支援専門員に提供
</t>
  </si>
  <si>
    <t>該当</t>
    <rPh sb="0" eb="2">
      <t>ガイトウ</t>
    </rPh>
    <phoneticPr fontId="16"/>
  </si>
  <si>
    <t xml:space="preserve">利用開始時および利用中６月ごとに利用者の栄養状態について確認し情報を担当の介護支援専門員に提供
</t>
    <phoneticPr fontId="17"/>
  </si>
  <si>
    <t xml:space="preserve">定員、人員基準に適合
</t>
    <rPh sb="0" eb="2">
      <t>テイイン</t>
    </rPh>
    <rPh sb="3" eb="5">
      <t>ジンイン</t>
    </rPh>
    <rPh sb="5" eb="7">
      <t>キジュン</t>
    </rPh>
    <rPh sb="8" eb="10">
      <t>テキゴウ</t>
    </rPh>
    <phoneticPr fontId="16"/>
  </si>
  <si>
    <t xml:space="preserve">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
</t>
    <rPh sb="17" eb="18">
      <t>アイダ</t>
    </rPh>
    <rPh sb="85" eb="87">
      <t>エイヨウ</t>
    </rPh>
    <rPh sb="87" eb="89">
      <t>ジョウタイ</t>
    </rPh>
    <rPh sb="98" eb="99">
      <t>オコナ</t>
    </rPh>
    <rPh sb="101" eb="103">
      <t>ケッカ</t>
    </rPh>
    <rPh sb="104" eb="106">
      <t>エイヨウ</t>
    </rPh>
    <rPh sb="106" eb="108">
      <t>カイゼン</t>
    </rPh>
    <rPh sb="113" eb="115">
      <t>ヒツヨウ</t>
    </rPh>
    <rPh sb="119" eb="121">
      <t>ハンダン</t>
    </rPh>
    <rPh sb="124" eb="126">
      <t>エイヨウ</t>
    </rPh>
    <rPh sb="126" eb="128">
      <t>カイゼン</t>
    </rPh>
    <rPh sb="133" eb="135">
      <t>カイシ</t>
    </rPh>
    <rPh sb="138" eb="139">
      <t>ヒ</t>
    </rPh>
    <rPh sb="140" eb="141">
      <t>ゾク</t>
    </rPh>
    <rPh sb="143" eb="144">
      <t>ツキ</t>
    </rPh>
    <rPh sb="145" eb="146">
      <t>ノゾ</t>
    </rPh>
    <phoneticPr fontId="17"/>
  </si>
  <si>
    <t>非該当</t>
    <rPh sb="0" eb="1">
      <t>ヒ</t>
    </rPh>
    <rPh sb="1" eb="3">
      <t>ガイトウ</t>
    </rPh>
    <phoneticPr fontId="16"/>
  </si>
  <si>
    <t xml:space="preserve">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である。
</t>
    <phoneticPr fontId="17"/>
  </si>
  <si>
    <t xml:space="preserve">他の介護サービスの事業所において、当該利用者について、口腔連携強化加算を算定していない。
</t>
    <phoneticPr fontId="17"/>
  </si>
  <si>
    <t>口腔・栄養スクリーニング加算（Ⅱ）</t>
    <rPh sb="0" eb="2">
      <t>コウクウ</t>
    </rPh>
    <rPh sb="3" eb="5">
      <t>エイヨウ</t>
    </rPh>
    <rPh sb="12" eb="14">
      <t>カサン</t>
    </rPh>
    <phoneticPr fontId="15"/>
  </si>
  <si>
    <t xml:space="preserve">（１）利用開始時および利用中６月ごとに利用者の口腔の健康状態について確認し情報を担当の介護支援専門員に提供している場合：次の①及び②が該当
</t>
  </si>
  <si>
    <t xml:space="preserve">①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
</t>
    <rPh sb="28" eb="29">
      <t>アイダ</t>
    </rPh>
    <phoneticPr fontId="17"/>
  </si>
  <si>
    <t xml:space="preserve">②算定日が属する月が、当該利用者が口腔機能向上加算の算定に係る口腔機能向上サービスを受けている間及び当該口腔機能向上サービスが終了した日の属する月ではない。
</t>
    <phoneticPr fontId="17"/>
  </si>
  <si>
    <t xml:space="preserve">（２）利用開始時および利用中６月ごとに利用者の栄養状態について確認し情報を担当ケアマネに提供している場合：次の①～③が該当
</t>
    <rPh sb="3" eb="5">
      <t>リヨウ</t>
    </rPh>
    <rPh sb="5" eb="8">
      <t>カイシジ</t>
    </rPh>
    <rPh sb="11" eb="14">
      <t>リヨウチュウ</t>
    </rPh>
    <rPh sb="15" eb="16">
      <t>ツキ</t>
    </rPh>
    <rPh sb="19" eb="22">
      <t>リヨウシャ</t>
    </rPh>
    <rPh sb="23" eb="25">
      <t>エイヨウ</t>
    </rPh>
    <rPh sb="25" eb="27">
      <t>ジョウタイ</t>
    </rPh>
    <rPh sb="31" eb="33">
      <t>カクニン</t>
    </rPh>
    <rPh sb="34" eb="36">
      <t>ジョウホウ</t>
    </rPh>
    <rPh sb="37" eb="39">
      <t>タントウ</t>
    </rPh>
    <rPh sb="44" eb="46">
      <t>テイキョウ</t>
    </rPh>
    <rPh sb="50" eb="52">
      <t>バアイ</t>
    </rPh>
    <rPh sb="53" eb="54">
      <t>ツギ</t>
    </rPh>
    <rPh sb="59" eb="61">
      <t>ガイトウ</t>
    </rPh>
    <phoneticPr fontId="17"/>
  </si>
  <si>
    <t xml:space="preserve">①算定日が属する月が、栄養アセスメント加算を算定していない、かつ、当該利用者が栄養改善加算の算定に係る栄養改善サービスを受けている間又は当該栄養改善サービスが終了した日の属する月ではない。
</t>
    <phoneticPr fontId="17"/>
  </si>
  <si>
    <t xml:space="preserve">②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
</t>
    <phoneticPr fontId="17"/>
  </si>
  <si>
    <t xml:space="preserve">③他の介護サービスの事業所において、当該利用者について、口腔連携強化加算を算定していない。
</t>
    <phoneticPr fontId="17"/>
  </si>
  <si>
    <t xml:space="preserve">上記（１）又は（２）に該当
</t>
    <rPh sb="0" eb="2">
      <t>ジョウキ</t>
    </rPh>
    <phoneticPr fontId="17"/>
  </si>
  <si>
    <t xml:space="preserve">定員、人員基準に適合
</t>
  </si>
  <si>
    <t>口腔機能向上加算（Ⅰ）</t>
    <rPh sb="0" eb="2">
      <t>コウクウ</t>
    </rPh>
    <rPh sb="2" eb="4">
      <t>キノウ</t>
    </rPh>
    <rPh sb="4" eb="6">
      <t>コウジョウ</t>
    </rPh>
    <rPh sb="6" eb="8">
      <t>カサン</t>
    </rPh>
    <phoneticPr fontId="17"/>
  </si>
  <si>
    <t xml:space="preserve">言語聴覚士、歯科衛生士、看護職員を１名以上配置
</t>
    <rPh sb="0" eb="2">
      <t>ゲンゴ</t>
    </rPh>
    <rPh sb="2" eb="5">
      <t>チョウカクシ</t>
    </rPh>
    <rPh sb="6" eb="8">
      <t>シカ</t>
    </rPh>
    <rPh sb="8" eb="11">
      <t>エイセイシ</t>
    </rPh>
    <rPh sb="12" eb="14">
      <t>カンゴ</t>
    </rPh>
    <rPh sb="14" eb="16">
      <t>ショクイン</t>
    </rPh>
    <rPh sb="18" eb="19">
      <t>ナ</t>
    </rPh>
    <rPh sb="19" eb="23">
      <t>イジョウハイチ</t>
    </rPh>
    <phoneticPr fontId="17"/>
  </si>
  <si>
    <t xml:space="preserve">言語聴覚士、歯科衛生士、看護・介護職員等による口腔機能改善管理指導計画の作成
</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17"/>
  </si>
  <si>
    <t>なし</t>
  </si>
  <si>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7"/>
  </si>
  <si>
    <t xml:space="preserve">計画に基づく言語聴覚士、歯科衛生士又は看護職員による口腔機能向上サービスの提供、定期的な記録作成
</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7"/>
  </si>
  <si>
    <t xml:space="preserve">利用者毎の計画の進捗状況を定期的に評価、ケアマネ等への情報提供
</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17"/>
  </si>
  <si>
    <t>口腔機能向上サービスのモニタリング(参考様式)</t>
    <rPh sb="0" eb="2">
      <t>コウクウ</t>
    </rPh>
    <rPh sb="2" eb="4">
      <t>キノウ</t>
    </rPh>
    <rPh sb="4" eb="6">
      <t>コウジョウ</t>
    </rPh>
    <rPh sb="18" eb="20">
      <t>サンコウ</t>
    </rPh>
    <rPh sb="20" eb="22">
      <t>ヨウシキ</t>
    </rPh>
    <phoneticPr fontId="17"/>
  </si>
  <si>
    <t xml:space="preserve">介護保険の口腔機能向上サービスとして摂食・嚥下機能に関する訓練の指導若しくは実施をしている。
</t>
    <rPh sb="0" eb="2">
      <t>カイゴ</t>
    </rPh>
    <rPh sb="2" eb="4">
      <t>ホケン</t>
    </rPh>
    <rPh sb="5" eb="7">
      <t>コウクウ</t>
    </rPh>
    <rPh sb="7" eb="9">
      <t>キノウ</t>
    </rPh>
    <rPh sb="9" eb="11">
      <t>コウジョウ</t>
    </rPh>
    <rPh sb="18" eb="20">
      <t>セッショク</t>
    </rPh>
    <rPh sb="21" eb="23">
      <t>エンゲ</t>
    </rPh>
    <rPh sb="23" eb="25">
      <t>キノウ</t>
    </rPh>
    <rPh sb="26" eb="27">
      <t>カン</t>
    </rPh>
    <rPh sb="29" eb="31">
      <t>クンレン</t>
    </rPh>
    <rPh sb="32" eb="34">
      <t>シドウ</t>
    </rPh>
    <rPh sb="34" eb="35">
      <t>モ</t>
    </rPh>
    <rPh sb="38" eb="40">
      <t>ジッシ</t>
    </rPh>
    <phoneticPr fontId="17"/>
  </si>
  <si>
    <t>口腔機能向上加算（Ⅱ）</t>
    <rPh sb="0" eb="2">
      <t>コウクウ</t>
    </rPh>
    <rPh sb="2" eb="4">
      <t>キノウ</t>
    </rPh>
    <rPh sb="4" eb="6">
      <t>コウジョウ</t>
    </rPh>
    <rPh sb="6" eb="8">
      <t>カサン</t>
    </rPh>
    <phoneticPr fontId="17"/>
  </si>
  <si>
    <t xml:space="preserve">言語聴覚士、歯科衛生士又は看護職員を１名以上配置
</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7"/>
  </si>
  <si>
    <t xml:space="preserve">利用者ごとの口腔機能改善管理指導計画等の内容等の情報を厚生労働省（LIFE）へのデータ提出とフィードバックの活用
</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17"/>
  </si>
  <si>
    <t>科学的介護推進体制加算</t>
    <rPh sb="0" eb="3">
      <t>カガクテキ</t>
    </rPh>
    <rPh sb="3" eb="5">
      <t>カイゴ</t>
    </rPh>
    <rPh sb="5" eb="7">
      <t>スイシン</t>
    </rPh>
    <rPh sb="7" eb="9">
      <t>タイセイ</t>
    </rPh>
    <rPh sb="9" eb="11">
      <t>カサン</t>
    </rPh>
    <phoneticPr fontId="17"/>
  </si>
  <si>
    <t xml:space="preserve">利用者ごとのＡＤＬ値（ＡＤＬの評価に基づき測定し値）、栄養状態、口腔機能、認知症の状況その他の利用者の心身の状況等に係る基本的な情報を、厚生労働省（LIFE)に提出
</t>
    <phoneticPr fontId="17"/>
  </si>
  <si>
    <t>実施</t>
    <rPh sb="0" eb="2">
      <t>ジッシ</t>
    </rPh>
    <phoneticPr fontId="17"/>
  </si>
  <si>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rPh sb="46" eb="48">
      <t>コウセイ</t>
    </rPh>
    <rPh sb="48" eb="51">
      <t>ロウドウショウ</t>
    </rPh>
    <rPh sb="52" eb="54">
      <t>テイシュツ</t>
    </rPh>
    <phoneticPr fontId="17"/>
  </si>
  <si>
    <t>同一建物減算</t>
    <rPh sb="0" eb="2">
      <t>ドウイツ</t>
    </rPh>
    <rPh sb="2" eb="4">
      <t>タテモノ</t>
    </rPh>
    <rPh sb="4" eb="6">
      <t>ゲンサン</t>
    </rPh>
    <phoneticPr fontId="17"/>
  </si>
  <si>
    <t xml:space="preserve">指定認知症対応型通所介護事業所と同一建物に居住する者又は指定認知症対応型通所介護事業所と同一建物から当該指定認知症対応型通所介護事業所に通う者に対し指定認知症対応型通所介護を行った場合（傷病により一時的に送迎が必要であると認められる利用者その他やむを得ない事情により送迎が必要と認められる利用者に対して送迎を行った場合を除く。）
</t>
    <rPh sb="0" eb="2">
      <t>シテイ</t>
    </rPh>
    <rPh sb="2" eb="5">
      <t>ニンチショウ</t>
    </rPh>
    <rPh sb="5" eb="7">
      <t>タイオウ</t>
    </rPh>
    <rPh sb="7" eb="8">
      <t>ガタ</t>
    </rPh>
    <rPh sb="8" eb="10">
      <t>ツウショ</t>
    </rPh>
    <rPh sb="10" eb="12">
      <t>カイゴ</t>
    </rPh>
    <rPh sb="12" eb="15">
      <t>ジギョウショ</t>
    </rPh>
    <rPh sb="16" eb="18">
      <t>ドウイツ</t>
    </rPh>
    <rPh sb="18" eb="20">
      <t>タテモノ</t>
    </rPh>
    <rPh sb="21" eb="23">
      <t>キョジュウ</t>
    </rPh>
    <rPh sb="25" eb="26">
      <t>モノ</t>
    </rPh>
    <rPh sb="26" eb="27">
      <t>マタ</t>
    </rPh>
    <rPh sb="28" eb="30">
      <t>シテイ</t>
    </rPh>
    <rPh sb="30" eb="33">
      <t>ニンチショウ</t>
    </rPh>
    <rPh sb="33" eb="35">
      <t>タイオウ</t>
    </rPh>
    <rPh sb="35" eb="36">
      <t>ガタ</t>
    </rPh>
    <rPh sb="36" eb="38">
      <t>ツウショ</t>
    </rPh>
    <rPh sb="38" eb="40">
      <t>カイゴ</t>
    </rPh>
    <rPh sb="40" eb="43">
      <t>ジギョウショ</t>
    </rPh>
    <rPh sb="44" eb="46">
      <t>ドウイツ</t>
    </rPh>
    <rPh sb="46" eb="48">
      <t>タテモノ</t>
    </rPh>
    <rPh sb="50" eb="52">
      <t>トウガイ</t>
    </rPh>
    <rPh sb="52" eb="54">
      <t>シテイ</t>
    </rPh>
    <rPh sb="54" eb="57">
      <t>ニンチショウ</t>
    </rPh>
    <rPh sb="57" eb="59">
      <t>タイオウ</t>
    </rPh>
    <rPh sb="59" eb="60">
      <t>ガタ</t>
    </rPh>
    <rPh sb="60" eb="62">
      <t>ツウショ</t>
    </rPh>
    <rPh sb="62" eb="64">
      <t>カイゴ</t>
    </rPh>
    <rPh sb="64" eb="67">
      <t>ジギョウショ</t>
    </rPh>
    <rPh sb="68" eb="69">
      <t>カヨ</t>
    </rPh>
    <rPh sb="70" eb="71">
      <t>モノ</t>
    </rPh>
    <rPh sb="72" eb="73">
      <t>タイ</t>
    </rPh>
    <rPh sb="74" eb="76">
      <t>シテイ</t>
    </rPh>
    <rPh sb="76" eb="79">
      <t>ニンチショウ</t>
    </rPh>
    <rPh sb="79" eb="81">
      <t>タイオウ</t>
    </rPh>
    <rPh sb="81" eb="82">
      <t>ガタ</t>
    </rPh>
    <rPh sb="82" eb="84">
      <t>ツウショ</t>
    </rPh>
    <rPh sb="84" eb="86">
      <t>カイゴ</t>
    </rPh>
    <rPh sb="87" eb="88">
      <t>オコナ</t>
    </rPh>
    <rPh sb="90" eb="92">
      <t>バアイ</t>
    </rPh>
    <phoneticPr fontId="17"/>
  </si>
  <si>
    <t>送迎減算</t>
    <rPh sb="0" eb="2">
      <t>ソウゲイ</t>
    </rPh>
    <rPh sb="2" eb="4">
      <t>ゲンサン</t>
    </rPh>
    <phoneticPr fontId="17"/>
  </si>
  <si>
    <t xml:space="preserve">指定認知症対応型通所介護事業所の従業者が、利用者に対し、その居宅と指定認知症対応型通所介護事業所との間の送迎を行わない場合
</t>
    <rPh sb="0" eb="2">
      <t>シテイ</t>
    </rPh>
    <rPh sb="2" eb="8">
      <t>ニンチショウタイオウガタ</t>
    </rPh>
    <rPh sb="8" eb="10">
      <t>ツウショ</t>
    </rPh>
    <rPh sb="10" eb="12">
      <t>カイゴ</t>
    </rPh>
    <rPh sb="12" eb="15">
      <t>ジギョウショ</t>
    </rPh>
    <rPh sb="16" eb="19">
      <t>ジュウギョウシャ</t>
    </rPh>
    <rPh sb="21" eb="24">
      <t>リヨウシャ</t>
    </rPh>
    <rPh sb="25" eb="26">
      <t>タイ</t>
    </rPh>
    <rPh sb="30" eb="32">
      <t>キョタク</t>
    </rPh>
    <rPh sb="33" eb="35">
      <t>シテイ</t>
    </rPh>
    <rPh sb="35" eb="41">
      <t>ニンチショウタイオウガタ</t>
    </rPh>
    <rPh sb="41" eb="43">
      <t>ツウショ</t>
    </rPh>
    <rPh sb="43" eb="45">
      <t>カイゴ</t>
    </rPh>
    <rPh sb="45" eb="48">
      <t>ジギョウショ</t>
    </rPh>
    <rPh sb="50" eb="51">
      <t>アイダ</t>
    </rPh>
    <rPh sb="52" eb="54">
      <t>ソウゲイ</t>
    </rPh>
    <rPh sb="55" eb="56">
      <t>オコナ</t>
    </rPh>
    <rPh sb="59" eb="61">
      <t>バアイ</t>
    </rPh>
    <phoneticPr fontId="17"/>
  </si>
  <si>
    <t>サービス提供体制強化加算（Ⅰ）</t>
    <rPh sb="4" eb="6">
      <t>テイキョウ</t>
    </rPh>
    <rPh sb="6" eb="8">
      <t>タイセイ</t>
    </rPh>
    <rPh sb="8" eb="10">
      <t>キョウカ</t>
    </rPh>
    <rPh sb="10" eb="12">
      <t>カサン</t>
    </rPh>
    <phoneticPr fontId="17"/>
  </si>
  <si>
    <t xml:space="preserve">介護職員総数のうち介護福祉士の占める割合が１００分の７０以上
</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17"/>
  </si>
  <si>
    <t>いずれか該当</t>
    <rPh sb="4" eb="6">
      <t>ガイトウ</t>
    </rPh>
    <phoneticPr fontId="17"/>
  </si>
  <si>
    <t xml:space="preserve">介護職員総数のうち勤続年数１０年以上の介護福祉士が１００分の２５以上
</t>
    <rPh sb="0" eb="2">
      <t>カイゴ</t>
    </rPh>
    <rPh sb="2" eb="4">
      <t>ショクイン</t>
    </rPh>
    <rPh sb="4" eb="6">
      <t>ソウスウ</t>
    </rPh>
    <rPh sb="9" eb="11">
      <t>キンゾク</t>
    </rPh>
    <rPh sb="11" eb="13">
      <t>ネンスウ</t>
    </rPh>
    <rPh sb="15" eb="18">
      <t>ネンイジョウ</t>
    </rPh>
    <rPh sb="19" eb="21">
      <t>カイゴ</t>
    </rPh>
    <rPh sb="21" eb="24">
      <t>フクシシ</t>
    </rPh>
    <rPh sb="28" eb="29">
      <t>ブン</t>
    </rPh>
    <rPh sb="32" eb="34">
      <t>イジョウ</t>
    </rPh>
    <phoneticPr fontId="17"/>
  </si>
  <si>
    <t xml:space="preserve">サービス提供体制強化加算（Ⅱ）及び（Ⅲ）を算定していない
</t>
    <phoneticPr fontId="17"/>
  </si>
  <si>
    <t>サービス提供体制強化加算（Ⅱ）</t>
    <rPh sb="4" eb="6">
      <t>テイキョウ</t>
    </rPh>
    <rPh sb="6" eb="8">
      <t>タイセイ</t>
    </rPh>
    <rPh sb="8" eb="10">
      <t>キョウカ</t>
    </rPh>
    <rPh sb="10" eb="12">
      <t>カサン</t>
    </rPh>
    <phoneticPr fontId="17"/>
  </si>
  <si>
    <t xml:space="preserve">介護職員総数のうち介護福祉士の占める割合が１００分の５０以上
</t>
    <rPh sb="0" eb="2">
      <t>カイゴ</t>
    </rPh>
    <rPh sb="2" eb="4">
      <t>ショクイン</t>
    </rPh>
    <rPh sb="4" eb="6">
      <t>ソウスウ</t>
    </rPh>
    <rPh sb="9" eb="11">
      <t>カイゴ</t>
    </rPh>
    <rPh sb="11" eb="14">
      <t>フクシシ</t>
    </rPh>
    <rPh sb="15" eb="16">
      <t>シ</t>
    </rPh>
    <rPh sb="18" eb="20">
      <t>ワリアイ</t>
    </rPh>
    <rPh sb="24" eb="25">
      <t>フン</t>
    </rPh>
    <rPh sb="28" eb="30">
      <t>イジョウ</t>
    </rPh>
    <phoneticPr fontId="17"/>
  </si>
  <si>
    <t xml:space="preserve">サービス提供体制強化加算（Ⅰ）及び（Ⅲ）を算定していない
</t>
    <rPh sb="4" eb="6">
      <t>テイキョウ</t>
    </rPh>
    <rPh sb="6" eb="8">
      <t>タイセイ</t>
    </rPh>
    <rPh sb="8" eb="10">
      <t>キョウカ</t>
    </rPh>
    <rPh sb="10" eb="12">
      <t>カサン</t>
    </rPh>
    <rPh sb="15" eb="16">
      <t>オヨ</t>
    </rPh>
    <rPh sb="21" eb="23">
      <t>サンテイ</t>
    </rPh>
    <phoneticPr fontId="17"/>
  </si>
  <si>
    <t>サービス提供体制強化加算（Ⅲ）</t>
    <rPh sb="4" eb="6">
      <t>テイキョウ</t>
    </rPh>
    <rPh sb="6" eb="8">
      <t>タイセイ</t>
    </rPh>
    <rPh sb="8" eb="10">
      <t>キョウカ</t>
    </rPh>
    <rPh sb="10" eb="12">
      <t>カサン</t>
    </rPh>
    <phoneticPr fontId="17"/>
  </si>
  <si>
    <t xml:space="preserve">介護職員の総数のうち、介護福祉士の占める割合が１００分の４０以上
</t>
    <rPh sb="26" eb="27">
      <t>フン</t>
    </rPh>
    <phoneticPr fontId="17"/>
  </si>
  <si>
    <t xml:space="preserve">サービスを直接提供する職員のうち勤続年数７年以上の者の占める割合が１００分の３０以上
</t>
    <rPh sb="5" eb="7">
      <t>チョクセツ</t>
    </rPh>
    <rPh sb="7" eb="9">
      <t>テイキョウ</t>
    </rPh>
    <rPh sb="11" eb="13">
      <t>ショクイン</t>
    </rPh>
    <rPh sb="36" eb="37">
      <t>フン</t>
    </rPh>
    <phoneticPr fontId="17"/>
  </si>
  <si>
    <t xml:space="preserve">サービス提供体制強化加算（Ⅰ）及び（Ⅱ）を算定していない
</t>
    <rPh sb="4" eb="6">
      <t>テイキョウ</t>
    </rPh>
    <rPh sb="6" eb="8">
      <t>タイセイ</t>
    </rPh>
    <rPh sb="8" eb="10">
      <t>キョウカ</t>
    </rPh>
    <rPh sb="10" eb="12">
      <t>カサン</t>
    </rPh>
    <rPh sb="15" eb="16">
      <t>オヨ</t>
    </rPh>
    <rPh sb="21" eb="23">
      <t>サンテイ</t>
    </rPh>
    <phoneticPr fontId="17"/>
  </si>
  <si>
    <t>介護職員等処遇改善加算（Ⅰ）</t>
    <rPh sb="0" eb="2">
      <t>カイゴ</t>
    </rPh>
    <rPh sb="2" eb="4">
      <t>ショクイン</t>
    </rPh>
    <rPh sb="4" eb="5">
      <t>トウ</t>
    </rPh>
    <rPh sb="5" eb="7">
      <t>ショグウ</t>
    </rPh>
    <rPh sb="7" eb="9">
      <t>カイゼン</t>
    </rPh>
    <rPh sb="9" eb="11">
      <t>カサン</t>
    </rPh>
    <phoneticPr fontId="30"/>
  </si>
  <si>
    <t xml:space="preserve">①　次の(一)及び(二)のいずれにも適合し、かつ賃金改善に要する費用の見込額がこの加算の算定見込額以上となる賃金改善に関する計画の策定、計画に基づく措置
</t>
    <rPh sb="24" eb="26">
      <t>チンギン</t>
    </rPh>
    <rPh sb="26" eb="28">
      <t>カイゼン</t>
    </rPh>
    <rPh sb="29" eb="30">
      <t>ヨウ</t>
    </rPh>
    <rPh sb="32" eb="34">
      <t>ヒヨウ</t>
    </rPh>
    <rPh sb="35" eb="38">
      <t>ミコミガク</t>
    </rPh>
    <rPh sb="41" eb="43">
      <t>カサン</t>
    </rPh>
    <rPh sb="44" eb="46">
      <t>サンテイ</t>
    </rPh>
    <rPh sb="46" eb="49">
      <t>ミコミガク</t>
    </rPh>
    <rPh sb="49" eb="51">
      <t>イジョウ</t>
    </rPh>
    <phoneticPr fontId="17"/>
  </si>
  <si>
    <t>あり</t>
    <phoneticPr fontId="30"/>
  </si>
  <si>
    <t>介護職員処遇改善計画書</t>
    <rPh sb="0" eb="2">
      <t>カイゴ</t>
    </rPh>
    <rPh sb="2" eb="4">
      <t>ショクイン</t>
    </rPh>
    <rPh sb="4" eb="6">
      <t>ショグウ</t>
    </rPh>
    <rPh sb="6" eb="8">
      <t>カイゼン</t>
    </rPh>
    <rPh sb="8" eb="11">
      <t>ケイカクショ</t>
    </rPh>
    <phoneticPr fontId="30"/>
  </si>
  <si>
    <t xml:space="preserve">(一)仮に介護職員等処遇改善加算(Ⅳ)を算定した場合に算定することが見込まれる額の1/2以上を基本給又は毎月支払われる手当に充てるものであること
</t>
  </si>
  <si>
    <t>該当</t>
    <rPh sb="0" eb="2">
      <t>ガイトウ</t>
    </rPh>
    <phoneticPr fontId="30"/>
  </si>
  <si>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17"/>
  </si>
  <si>
    <t xml:space="preserve">②　改善計画書の作成、周知、届出
</t>
  </si>
  <si>
    <t xml:space="preserve">③　賃金改善の実施
</t>
  </si>
  <si>
    <t xml:space="preserve">④　処遇改善に関する実績の報告
</t>
  </si>
  <si>
    <t>実績報告書</t>
    <rPh sb="0" eb="2">
      <t>ジッセキ</t>
    </rPh>
    <rPh sb="2" eb="5">
      <t>ホウコクショ</t>
    </rPh>
    <phoneticPr fontId="30"/>
  </si>
  <si>
    <t xml:space="preserve">⑤　前12月間に労働関係の法令に違反し、罰金以上の刑
</t>
    <rPh sb="8" eb="10">
      <t>ロウドウ</t>
    </rPh>
    <rPh sb="10" eb="12">
      <t>カンケイ</t>
    </rPh>
    <phoneticPr fontId="17"/>
  </si>
  <si>
    <t>なし</t>
    <phoneticPr fontId="30"/>
  </si>
  <si>
    <t xml:space="preserve">⑥　労働保険料の納付
</t>
  </si>
  <si>
    <t>適正に納付</t>
    <rPh sb="0" eb="2">
      <t>テキセイ</t>
    </rPh>
    <rPh sb="3" eb="5">
      <t>ノウフ</t>
    </rPh>
    <phoneticPr fontId="30"/>
  </si>
  <si>
    <t xml:space="preserve">⑦　次の(一)、(二)、（三)のいずれにも適合
</t>
  </si>
  <si>
    <t>適合</t>
    <rPh sb="0" eb="2">
      <t>テキゴウ</t>
    </rPh>
    <phoneticPr fontId="30"/>
  </si>
  <si>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</si>
  <si>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</si>
  <si>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研修計画書</t>
    <rPh sb="0" eb="2">
      <t>ケンシュウ</t>
    </rPh>
    <rPh sb="2" eb="4">
      <t>ケイカク</t>
    </rPh>
    <rPh sb="4" eb="5">
      <t>ショ</t>
    </rPh>
    <phoneticPr fontId="30"/>
  </si>
  <si>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</si>
  <si>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</si>
  <si>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</si>
  <si>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</si>
  <si>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算定あり</t>
    <rPh sb="0" eb="2">
      <t>サンテイ</t>
    </rPh>
    <phoneticPr fontId="30"/>
  </si>
  <si>
    <t>介護職員等処遇改善加算（Ⅱ）</t>
    <rPh sb="0" eb="2">
      <t>カイゴ</t>
    </rPh>
    <rPh sb="2" eb="4">
      <t>ショクイン</t>
    </rPh>
    <rPh sb="4" eb="5">
      <t>トウ</t>
    </rPh>
    <rPh sb="5" eb="7">
      <t>ショグウ</t>
    </rPh>
    <rPh sb="7" eb="9">
      <t>カイゼン</t>
    </rPh>
    <rPh sb="9" eb="11">
      <t>カサン</t>
    </rPh>
    <phoneticPr fontId="30"/>
  </si>
  <si>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</si>
  <si>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30"/>
  </si>
  <si>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</si>
  <si>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30"/>
  </si>
  <si>
    <t xml:space="preserve">介護職員等処遇改善加算(Ⅰ)の①(一)、②から⑥まで、⑦(一)から(二)まで及び⑧のいずれにも適合すること
</t>
  </si>
  <si>
    <t>介護職員等処遇改善加算（Ⅴ）(1)</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</si>
  <si>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介護職員処遇改善加算(Ⅰ)を算定
介護職員等特定処遇改善加算(Ⅰ)を算定
介護職員等ベースアップ等支援加算を算定せず
</t>
  </si>
  <si>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30"/>
  </si>
  <si>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</si>
  <si>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</si>
  <si>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</si>
  <si>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</si>
  <si>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</si>
  <si>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</si>
  <si>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</si>
  <si>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</si>
  <si>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</si>
  <si>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</si>
  <si>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</si>
  <si>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</si>
  <si>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</si>
  <si>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介護職員処遇改善加算(Ⅱ)を算定
介護職員等特定処遇改善加算(Ⅱ)を算定
介護職員等ベースアップ等支援加算を算定せず
</t>
  </si>
  <si>
    <t>介護職員等処遇改善加算（Ⅴ）(7)</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</si>
  <si>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</si>
  <si>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</si>
  <si>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</si>
  <si>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</si>
  <si>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</si>
  <si>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</si>
  <si>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</si>
  <si>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</si>
  <si>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</si>
  <si>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t>
    <phoneticPr fontId="30"/>
  </si>
  <si>
    <t>介護職員等処遇改善加算（Ⅴ）(10)</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</si>
  <si>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</si>
  <si>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</si>
  <si>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</si>
  <si>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介護職員処遇改善加算(Ⅱ)を算定
介護職員等特定処遇改善加算(Ⅰ)(Ⅱ)を算定せず
介護職員等ベースアップ等支援加算を算定せず
</t>
    <phoneticPr fontId="17"/>
  </si>
  <si>
    <t xml:space="preserve">介護職員等処遇改善加算(Ⅰ)の①(ただし(一)(二)に係る部分を除く)、②から⑥まで、⑦(一)から(二)まで及び⑧のいずれにも適合すること
</t>
    <rPh sb="21" eb="22">
      <t>イチ</t>
    </rPh>
    <rPh sb="24" eb="25">
      <t>ニ</t>
    </rPh>
    <rPh sb="27" eb="28">
      <t>カカ</t>
    </rPh>
    <rPh sb="29" eb="31">
      <t>ブブン</t>
    </rPh>
    <rPh sb="32" eb="33">
      <t>ノゾ</t>
    </rPh>
    <phoneticPr fontId="17"/>
  </si>
  <si>
    <t>介護職員等処遇改善加算（Ⅴ）(12)</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</si>
  <si>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</si>
  <si>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</si>
  <si>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</si>
  <si>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介護職員処遇改善加算(Ⅲ)を算定
介護職員等ベースアップ等支援加算を算定
介護職員等特定処遇改善加算(Ⅰ)(Ⅱ)を算定せず
</t>
    <phoneticPr fontId="17"/>
  </si>
  <si>
    <t xml:space="preserve">介護職員等処遇改善加算(Ⅰ)の①(ただし(一)(二)に係る部分を除く)、②から⑥まで及び⑧のいずれにも適合すること
</t>
    <phoneticPr fontId="17"/>
  </si>
  <si>
    <t>介護職員等処遇改善加算（Ⅴ）(14)</t>
    <rPh sb="0" eb="2">
      <t>カイゴ</t>
    </rPh>
    <rPh sb="2" eb="4">
      <t>ショクイン</t>
    </rPh>
    <rPh sb="4" eb="5">
      <t>トウ</t>
    </rPh>
    <rPh sb="5" eb="7">
      <t>ショグウ</t>
    </rPh>
    <rPh sb="7" eb="9">
      <t>カイゼン</t>
    </rPh>
    <rPh sb="9" eb="11">
      <t>カサン</t>
    </rPh>
    <phoneticPr fontId="30"/>
  </si>
  <si>
    <t xml:space="preserve">令和６年５月31日において、
介護職員処遇改善加算(Ⅲ)を算定
介護職員等特定処遇改善加算(Ⅰ)(Ⅱ)を算定せず
介護職員等ベースアップ等支援加算を算定せず
</t>
    <phoneticPr fontId="17"/>
  </si>
  <si>
    <t>.</t>
    <phoneticPr fontId="17"/>
  </si>
  <si>
    <t>備考</t>
    <rPh sb="0" eb="2">
      <t>ビコウ</t>
    </rPh>
    <phoneticPr fontId="17"/>
  </si>
  <si>
    <t xml:space="preserve">介護保険法施行規則第140条の24の規定に基づき市町村長に提出した運営規程に定められている利用定員を超える。
</t>
    <phoneticPr fontId="17"/>
  </si>
  <si>
    <t xml:space="preserve">＜単独型・併設型指定介護予防認知症対応型通所介護事業所の場合＞
地域密着型介護予防サービス基準省令第５条に定める員数を置いていない。
</t>
    <rPh sb="47" eb="49">
      <t>ショウレイ</t>
    </rPh>
    <phoneticPr fontId="17"/>
  </si>
  <si>
    <t xml:space="preserve">＜共用型指定介護予防認知症対応型通所介護事業所の場合＞
省令第８条に定める員数を置いていない。
</t>
    <rPh sb="28" eb="30">
      <t>ショウレイ</t>
    </rPh>
    <phoneticPr fontId="17"/>
  </si>
  <si>
    <t>２時間以上３時間未満の介護予防認知症対応型通所介護を行う場合</t>
    <rPh sb="1" eb="3">
      <t>ジカン</t>
    </rPh>
    <rPh sb="3" eb="5">
      <t>イジョウ</t>
    </rPh>
    <rPh sb="6" eb="8">
      <t>ジカン</t>
    </rPh>
    <rPh sb="8" eb="10">
      <t>ミマン</t>
    </rPh>
    <rPh sb="11" eb="13">
      <t>カイゴ</t>
    </rPh>
    <rPh sb="13" eb="15">
      <t>ヨボウ</t>
    </rPh>
    <rPh sb="15" eb="18">
      <t>ニンチショウ</t>
    </rPh>
    <rPh sb="18" eb="21">
      <t>タイオウガタ</t>
    </rPh>
    <rPh sb="21" eb="23">
      <t>ツウショ</t>
    </rPh>
    <rPh sb="23" eb="25">
      <t>カイゴ</t>
    </rPh>
    <rPh sb="26" eb="27">
      <t>オコナ</t>
    </rPh>
    <rPh sb="28" eb="30">
      <t>バアイ</t>
    </rPh>
    <phoneticPr fontId="17"/>
  </si>
  <si>
    <t xml:space="preserve">心身の状況その他利用者側のやむを得ない事情により長時間のサービス利用が困難な者に対して、所要時間２時間以上３時間未満の指定介護予防認知症対応型通所介護を行う場合
</t>
  </si>
  <si>
    <t xml:space="preserve">介護予防認知症対応型通所介護の本来の目的に照らし、単に入浴サービスのみといった利用ではなく、利用者の日常生活動作能力などの向上のため、日常生活を通じた機能訓練等が実施されている。
</t>
  </si>
  <si>
    <t xml:space="preserve">感染症又は災害（厚生労働大臣が認めるものに限る。）の発生を理由とする利用者数の減少が生じ、当該月の利用者数の実績が当該月の前年度における月平均の利用者数よりも100分の５以上減少している。
</t>
  </si>
  <si>
    <t xml:space="preserve">８時間以上９時間未満の報酬区分でのサービス提供
</t>
  </si>
  <si>
    <t xml:space="preserve">９時間以上10時間未満
</t>
  </si>
  <si>
    <t xml:space="preserve">10時間以上11時間未満
</t>
  </si>
  <si>
    <t xml:space="preserve">11時間以上12時間未満
</t>
  </si>
  <si>
    <t xml:space="preserve">12時間以上13時間未満
</t>
  </si>
  <si>
    <t xml:space="preserve">13時間以上14時間未満
</t>
  </si>
  <si>
    <t xml:space="preserve">厚生労働大臣の定める地域に居住している利用者に通常の事業の実施地域を越えて指定介護予防認知症対応型通所介護を行った場合
</t>
    <rPh sb="43" eb="49">
      <t>ニンチショウタイオウガタ</t>
    </rPh>
    <phoneticPr fontId="17"/>
  </si>
  <si>
    <t>入浴介助加算(Ⅰ)</t>
    <rPh sb="0" eb="2">
      <t>ニュウヨク</t>
    </rPh>
    <rPh sb="2" eb="4">
      <t>カイジョ</t>
    </rPh>
    <rPh sb="4" eb="6">
      <t>カサン</t>
    </rPh>
    <phoneticPr fontId="17"/>
  </si>
  <si>
    <t>入浴介助加算(Ⅱ)</t>
    <rPh sb="0" eb="2">
      <t>ニュウヨク</t>
    </rPh>
    <rPh sb="2" eb="4">
      <t>カイジョ</t>
    </rPh>
    <rPh sb="4" eb="6">
      <t>カサン</t>
    </rPh>
    <phoneticPr fontId="17"/>
  </si>
  <si>
    <t xml:space="preserve">入浴介助を適切に行うことのできる人員及び設備を有している。
</t>
  </si>
  <si>
    <t>満たす</t>
    <rPh sb="0" eb="1">
      <t>ミ</t>
    </rPh>
    <phoneticPr fontId="17"/>
  </si>
  <si>
    <t xml:space="preserve">当該利用者の居宅を訪問し評価した者が、入浴に係る適切な介護技術に基づいて、利用者の動作を踏まえ、利用者自身で又は家族・訪問介護員等の介助により入浴を行うことが可能であると判断した場合、指定介護予防認知症対応型通所介護事業所に対し、その旨情報共有している。
（当該利用者の居宅を訪問し評価した者が、指定介護予防認知症対応型通所介護事業所の従業者以外の者である場合は、書面等を活用し、十分な情報共有を行っている。）
※医師等が訪問することが困難である場合は、医師等の指示の下、介護職員が訪問し、情報通信機器等を活用して把握した動作や環境を踏まえ、医師等が評価及び助言することも可。ただし、利用者等の同意が必要。
</t>
    <rPh sb="94" eb="96">
      <t>カイゴ</t>
    </rPh>
    <rPh sb="96" eb="98">
      <t>ヨボウ</t>
    </rPh>
    <rPh sb="150" eb="152">
      <t>カイゴ</t>
    </rPh>
    <rPh sb="152" eb="154">
      <t>ヨボウ</t>
    </rPh>
    <rPh sb="207" eb="209">
      <t>イシ</t>
    </rPh>
    <rPh sb="209" eb="210">
      <t>トウ</t>
    </rPh>
    <rPh sb="211" eb="213">
      <t>ホウモン</t>
    </rPh>
    <rPh sb="218" eb="220">
      <t>コンナン</t>
    </rPh>
    <rPh sb="223" eb="225">
      <t>バアイ</t>
    </rPh>
    <rPh sb="227" eb="229">
      <t>イシ</t>
    </rPh>
    <rPh sb="229" eb="230">
      <t>トウ</t>
    </rPh>
    <rPh sb="231" eb="233">
      <t>シジ</t>
    </rPh>
    <rPh sb="234" eb="235">
      <t>シタ</t>
    </rPh>
    <rPh sb="245" eb="247">
      <t>ジョウホウ</t>
    </rPh>
    <rPh sb="261" eb="263">
      <t>ドウサ</t>
    </rPh>
    <rPh sb="264" eb="266">
      <t>カンキョウ</t>
    </rPh>
    <rPh sb="267" eb="268">
      <t>フ</t>
    </rPh>
    <rPh sb="271" eb="273">
      <t>イシ</t>
    </rPh>
    <rPh sb="273" eb="274">
      <t>トウ</t>
    </rPh>
    <rPh sb="275" eb="277">
      <t>ヒョウカ</t>
    </rPh>
    <rPh sb="277" eb="278">
      <t>オヨ</t>
    </rPh>
    <rPh sb="279" eb="281">
      <t>ジョゲン</t>
    </rPh>
    <rPh sb="292" eb="295">
      <t>リヨウシャ</t>
    </rPh>
    <rPh sb="295" eb="296">
      <t>トウ</t>
    </rPh>
    <rPh sb="297" eb="299">
      <t>ドウイ</t>
    </rPh>
    <rPh sb="300" eb="302">
      <t>ヒツヨウ</t>
    </rPh>
    <phoneticPr fontId="17"/>
  </si>
  <si>
    <t xml:space="preserve">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
</t>
  </si>
  <si>
    <t>生活機能向上連携加算(Ⅰ)</t>
    <rPh sb="0" eb="2">
      <t>セイカツ</t>
    </rPh>
    <rPh sb="2" eb="4">
      <t>キノウ</t>
    </rPh>
    <rPh sb="4" eb="6">
      <t>コウジョウ</t>
    </rPh>
    <rPh sb="6" eb="8">
      <t>レンケイ</t>
    </rPh>
    <rPh sb="8" eb="10">
      <t>カサン</t>
    </rPh>
    <phoneticPr fontId="17"/>
  </si>
  <si>
    <t xml:space="preserve">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指定介護予防認知症対応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
</t>
    <rPh sb="2" eb="4">
      <t>カイゴ</t>
    </rPh>
    <rPh sb="4" eb="6">
      <t>ヨボウ</t>
    </rPh>
    <rPh sb="182" eb="184">
      <t>シテイ</t>
    </rPh>
    <phoneticPr fontId="17"/>
  </si>
  <si>
    <t xml:space="preserve">個別機能訓練計画の作成に当たっては、指定介護予防訪問リハビリテーション事業所等の理学療法士等が、当該利用者のADL及びIADLに関する状況について、指定介護予防訪問リハビリテーション事業所、指定介護予防通所リハビリテーション事業所又はリハビリテーションを実施している医療提供施設の場において把握し、又は指定介護予防認知症対応型通所介護事業所の機能訓練指導員等と連携してICTを活用した動画やテレビ電話を用いて把握した上で、当該事業所の機能訓練指導員等に助言を行っている。
</t>
    <phoneticPr fontId="17"/>
  </si>
  <si>
    <t xml:space="preserve">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
</t>
  </si>
  <si>
    <t xml:space="preserve">個別機能訓練計画に基づき、利用者の身体機能又は生活機能の向上を目的とする機能訓練の項目を準備し、機能訓練指導員等が利用者の心身の状況に応じて計画的に機能訓練を適切に提供している。
</t>
  </si>
  <si>
    <t xml:space="preserve">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
</t>
  </si>
  <si>
    <t xml:space="preserve">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
</t>
  </si>
  <si>
    <t xml:space="preserve">機能訓練に関する記録（実施時間、訓練内容、担当者等）は、利用者ごとに保管され、常に当該事業所の機能訓練指導員等により閲覧が可能であるようにしている。
</t>
  </si>
  <si>
    <t xml:space="preserve">指定介護予防訪問リハビリテーション事業所、指定介護予防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介護予防認知症対応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
</t>
    <phoneticPr fontId="17"/>
  </si>
  <si>
    <t xml:space="preserve">個別機能訓練計画の作成にあたっては、理学療法士等が、機能訓練指導員等に対し、日常生活上の留意点、介護の工夫等に対する助言を行っている。
</t>
  </si>
  <si>
    <t xml:space="preserve">理学療法士等は、３月ごとに１回以上指定介護予防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
</t>
  </si>
  <si>
    <t xml:space="preserve">機能訓練指導員、看護職員、介護職員、生活相談員その他の職種の者が共同して、利用者ごとにその目標、実施方法等を内容とする個別機能訓練計画を作成し、当該計画に基づき、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が計画的に機能訓練を行っている。
</t>
  </si>
  <si>
    <t xml:space="preserve">専ら機能訓練指導員の職務に従事する理学療法士等を、１日120分以上、１名以上配置している。
</t>
  </si>
  <si>
    <t xml:space="preserve">個別機能訓練計画に基づいて行った個別機能訓練の効果、実施方法等について評価等を行っている。　
</t>
    <phoneticPr fontId="17"/>
  </si>
  <si>
    <t>個別機能訓練計画</t>
    <phoneticPr fontId="17"/>
  </si>
  <si>
    <t xml:space="preserve">個別機能訓練を行うにあたっては、開始時及びその３か月後に１回以上利用者に対して個別機能訓練計画の内容を説明している。
</t>
  </si>
  <si>
    <t xml:space="preserve">個別機能訓練に関する記録（実施時間、訓練内容、担当者等）は、利用者ごとに保管され、常に当該事業所の個別機能訓練の従事者により閲覧が可能であるようにしている。
</t>
  </si>
  <si>
    <t>個別機能訓練加算（Ⅱ）</t>
    <rPh sb="0" eb="2">
      <t>コベツ</t>
    </rPh>
    <rPh sb="2" eb="4">
      <t>キノウ</t>
    </rPh>
    <rPh sb="4" eb="6">
      <t>クンレン</t>
    </rPh>
    <rPh sb="6" eb="8">
      <t>カサン</t>
    </rPh>
    <phoneticPr fontId="17"/>
  </si>
  <si>
    <t xml:space="preserve">個別機能訓練加算Ⅰを算定している
</t>
  </si>
  <si>
    <t xml:space="preserve">個別機能訓練計画の内容等の情報を厚生労働省に提出
</t>
  </si>
  <si>
    <t xml:space="preserve">機能訓練の実施に当たり、当該情報その他機能訓練の適切かつ有効な実施のために必要な情報を活用した場合
</t>
  </si>
  <si>
    <t xml:space="preserve">受け入れた若年性認知症利用者（初老期における認知症によって要介護者となった者）ごとに個別の担当者を定めている
</t>
  </si>
  <si>
    <t xml:space="preserve">担当者を中心に、当該利用者の特性やニーズに応じたサービス提供を行っている
</t>
  </si>
  <si>
    <t xml:space="preserve">当該事業所の従業者又は外部との連携により管理栄養士を１名以上配置
</t>
  </si>
  <si>
    <t xml:space="preserve">利用者ごとに管理栄養士等（管理栄養士、看護職員、介護職員、生活相談員その他の職種の者）が共同して栄養アセスメントを3ヶ月に1回以上実施し、当該利用者又はその家族に対して結果を説明し、相談等の対応をする
</t>
  </si>
  <si>
    <t xml:space="preserve">利用者ごとの栄養状態等の情報を厚生労働省に提出し、栄養管理の適切かつ有効な実施のために必要な情報を活用する
</t>
  </si>
  <si>
    <t xml:space="preserve">（基準に適合している）単独型・併設型指定介護予防認知症対応型通所介護事業所又は共用型指定介護予防認知症対応型通所介護事業所
</t>
    <rPh sb="20" eb="22">
      <t>カイゴ</t>
    </rPh>
    <rPh sb="22" eb="24">
      <t>ヨボウ</t>
    </rPh>
    <phoneticPr fontId="17"/>
  </si>
  <si>
    <t>栄養改善加算の算定に係る栄養改善サービスを受けている間及び当該サービスが終了した日の属する月ではない。（栄養アセスメントの結果、栄養改善加算に係る栄養改善サービスの提供が必要と判断され、栄養改善サービスが開始された日の属する月を除く。）</t>
    <phoneticPr fontId="17"/>
  </si>
  <si>
    <t xml:space="preserve">当該事業所の従業員として、又は外部との連携により管理栄養士を１名以上配置
</t>
  </si>
  <si>
    <t xml:space="preserve">管理栄養士等（管理栄養士、看護職員、介護職員、生活相談員その他の職種の者）が共同して利用者ごとの摂食・嚥下機能及び食形態に配慮した栄養ケア計画の作成
</t>
  </si>
  <si>
    <t>あり</t>
    <phoneticPr fontId="17"/>
  </si>
  <si>
    <t xml:space="preserve">利用者等に対する計画の説明及び同意の有無
</t>
  </si>
  <si>
    <t xml:space="preserve">栄養ケア計画に従い、管理栄養士等が必要に応じて居宅を訪問し、栄養改善サービスの提供、栄養状態等の記録
</t>
  </si>
  <si>
    <t xml:space="preserve">栄養ケア計画の評価、介護支援専門員や主治の医師に対する情報提供
</t>
  </si>
  <si>
    <t xml:space="preserve">月の算定回数
</t>
  </si>
  <si>
    <t>口腔・栄養スクリーニング加算（Ⅰ）</t>
    <rPh sb="0" eb="2">
      <t>コウクウ</t>
    </rPh>
    <rPh sb="3" eb="5">
      <t>エイヨウ</t>
    </rPh>
    <rPh sb="12" eb="14">
      <t>カサン</t>
    </rPh>
    <phoneticPr fontId="17"/>
  </si>
  <si>
    <t>口腔・栄養スクリーニング加算（Ⅱ）</t>
    <rPh sb="0" eb="2">
      <t>コウクウ</t>
    </rPh>
    <rPh sb="3" eb="5">
      <t>エイヨウ</t>
    </rPh>
    <rPh sb="12" eb="14">
      <t>カサン</t>
    </rPh>
    <phoneticPr fontId="17"/>
  </si>
  <si>
    <t xml:space="preserve">言語聴覚士、歯科衛生士又は看護職員を１名以上配置
</t>
  </si>
  <si>
    <t xml:space="preserve">言語聴覚士、歯科衛生士、看護・介護職員等による口腔機能改善管理指導計画の作成
</t>
  </si>
  <si>
    <t xml:space="preserve">計画に基づく言語聴覚士、歯科衛生士又は看護職員による口腔機能向上サービスの提供、定期的な記録作成
</t>
  </si>
  <si>
    <t xml:space="preserve">利用者毎の計画の進捗状況を定期的に評価、ケアマネ等への情報提供
</t>
  </si>
  <si>
    <t>口腔機能向上加算（Ⅱ）</t>
    <phoneticPr fontId="17"/>
  </si>
  <si>
    <t xml:space="preserve">利用者ごとの口腔機能改善管理指導計画等の内容等の情報を厚生労働省に提出
</t>
  </si>
  <si>
    <t>科学的介護推進体制加算</t>
    <phoneticPr fontId="17"/>
  </si>
  <si>
    <t xml:space="preserve">利用者ごとのＡＤＬ値、栄養状態、口腔機能、認知症の状況その他の利用者の心身の状況等に係る基本的な情報を、厚生労働省に提出
</t>
  </si>
  <si>
    <t xml:space="preserve">必要に応じて介護予防認知症対応型通所介護計画を見直すなど、指定介護予防認知症対応型通所介護の提供に当たって、上記に規定する情報その他指定介護予防認知症対応型通所介護を適切かつ有効に提供するために必要な情報を活用
</t>
    <rPh sb="16" eb="18">
      <t>ツウショ</t>
    </rPh>
    <rPh sb="41" eb="43">
      <t>ツウショ</t>
    </rPh>
    <rPh sb="78" eb="80">
      <t>ツウショ</t>
    </rPh>
    <phoneticPr fontId="17"/>
  </si>
  <si>
    <t xml:space="preserve">指定介護予防認知症対応型通所介護事業所と同一建物に居住する者又は指定介護予防認知症対応型通所介護事業所と同一建物から当該指定介護予防認知症対応型通所介護事業所に通う者に対し指定介護予防認知症対応型通所介護を行った場合（傷病により一時的に送迎が必要であると認められる利用者その他やむを得ない事情により送迎が必要と認められる利用者に対して送迎を行った場合を除く。）
</t>
  </si>
  <si>
    <t xml:space="preserve">指定介護予防認知症対応型通所介護事業所の従業者が、利用者に対し、その居宅と指定介護予防認知症対応型通所介護事業所との間の送迎を行わない場合
</t>
  </si>
  <si>
    <t xml:space="preserve">次の（１）又は（２）のいずれかに該当
</t>
  </si>
  <si>
    <t xml:space="preserve">（１）介護職員の総数のうち介護福祉士の占める割合が100分の70以上
</t>
  </si>
  <si>
    <t xml:space="preserve">（２）介護職員の総数のうち勤続年数が10年以上の介護福祉士の占める割合が100分の25以上
</t>
  </si>
  <si>
    <t xml:space="preserve">サービス提供体制強化加算（Ⅱ）又は（Ⅲ）を算定していない
</t>
  </si>
  <si>
    <t xml:space="preserve">介護職員総数のうち介護福祉士の数が100分の50以上
</t>
  </si>
  <si>
    <t>該当</t>
    <phoneticPr fontId="17"/>
  </si>
  <si>
    <t xml:space="preserve">サービス提供体制強化加算（Ⅰ）又は（Ⅲ）を算定していない
</t>
  </si>
  <si>
    <t xml:space="preserve">次の（１）、（２）のいずれかに該当
</t>
  </si>
  <si>
    <t>該当</t>
    <rPh sb="0" eb="2">
      <t>ガイトウ</t>
    </rPh>
    <phoneticPr fontId="15"/>
  </si>
  <si>
    <t xml:space="preserve">（１）介護職員の総数のうち介護福祉士の占める割合が１００分の４０以上
</t>
  </si>
  <si>
    <t xml:space="preserve">（２）利用者に直接サービスを提供する職員の総数のうち勤続年数７年以上の職員の占める割合が１００分の３０以上
</t>
  </si>
  <si>
    <t>該当</t>
  </si>
  <si>
    <t>※介護保険法第 42 条の 2 第６項</t>
    <rPh sb="1" eb="3">
      <t>カイゴ</t>
    </rPh>
    <rPh sb="3" eb="5">
      <t>ホケン</t>
    </rPh>
    <rPh sb="5" eb="6">
      <t>ホウ</t>
    </rPh>
    <rPh sb="6" eb="7">
      <t>ダイ</t>
    </rPh>
    <rPh sb="11" eb="12">
      <t>ジョウ</t>
    </rPh>
    <rPh sb="16" eb="17">
      <t>ダイ</t>
    </rPh>
    <rPh sb="18" eb="19">
      <t>コウ</t>
    </rPh>
    <phoneticPr fontId="6"/>
  </si>
  <si>
    <t>要介護被保険者が指定地域密着型サービス事業者から指定地域密着型サービスを受けたとき（当該要介護被保険者が第四十六条第四項の規定により指定居宅介護支援を受けることにつきあらかじめ市町村に届け出ている場合であって、当該指定地域密着型サービスが当該指定居宅介護支援の対象となっている場合その他の厚生労働省令で定める場合に限る。）は、市町村は、当該要介護被保険者が当該指定地域密着型サービス事業者に支払うべき当該指定地域密着型サービスに要した費用について、地域密着型介護サービス費として当該要介護被保険者に対し支給すべき額の限度において、当該要介護被保険者に代わり、当該指定地域密着型サービス事業者に支払うことができる。</t>
    <phoneticPr fontId="6"/>
  </si>
  <si>
    <t>利用者一覧表</t>
    <rPh sb="0" eb="3">
      <t>リヨウシャ</t>
    </rPh>
    <rPh sb="3" eb="5">
      <t>イチラン</t>
    </rPh>
    <rPh sb="5" eb="6">
      <t>ヒョウ</t>
    </rPh>
    <phoneticPr fontId="35"/>
  </si>
  <si>
    <t>番号</t>
    <rPh sb="0" eb="2">
      <t>バンゴウ</t>
    </rPh>
    <phoneticPr fontId="35"/>
  </si>
  <si>
    <t>被保険者番号</t>
    <rPh sb="0" eb="4">
      <t>ヒホケンシャ</t>
    </rPh>
    <rPh sb="4" eb="6">
      <t>バンゴウ</t>
    </rPh>
    <phoneticPr fontId="35"/>
  </si>
  <si>
    <t>※　利用者一覧があれば、別の用紙でも構いませんが、利用者の被保険者番号が記載されているものに限ります。</t>
    <rPh sb="2" eb="5">
      <t>リヨウシャ</t>
    </rPh>
    <rPh sb="5" eb="7">
      <t>イチラン</t>
    </rPh>
    <rPh sb="12" eb="13">
      <t>ベツ</t>
    </rPh>
    <rPh sb="14" eb="16">
      <t>ヨウシ</t>
    </rPh>
    <rPh sb="18" eb="19">
      <t>カマ</t>
    </rPh>
    <phoneticPr fontId="35"/>
  </si>
  <si>
    <t>【認知症対応型通所介護・介護予防認知症対応型通所介護】</t>
    <rPh sb="1" eb="4">
      <t>ニンチショウ</t>
    </rPh>
    <rPh sb="4" eb="7">
      <t>タイオウガタ</t>
    </rPh>
    <rPh sb="7" eb="9">
      <t>ツウショ</t>
    </rPh>
    <rPh sb="9" eb="11">
      <t>カイゴ</t>
    </rPh>
    <rPh sb="12" eb="14">
      <t>カイゴ</t>
    </rPh>
    <rPh sb="14" eb="16">
      <t>ヨボウ</t>
    </rPh>
    <rPh sb="16" eb="19">
      <t>ニンチショウ</t>
    </rPh>
    <rPh sb="19" eb="22">
      <t>タイオウガタ</t>
    </rPh>
    <rPh sb="22" eb="24">
      <t>ツウショ</t>
    </rPh>
    <rPh sb="24" eb="26">
      <t>カイゴ</t>
    </rPh>
    <phoneticPr fontId="17"/>
  </si>
  <si>
    <t>サービス種別</t>
  </si>
  <si>
    <t>認知症対応型通所介護</t>
    <rPh sb="0" eb="3">
      <t>ニンチショウ</t>
    </rPh>
    <rPh sb="3" eb="6">
      <t>タイオウガタ</t>
    </rPh>
    <rPh sb="6" eb="8">
      <t>ツウショ</t>
    </rPh>
    <rPh sb="8" eb="10">
      <t>カイゴ</t>
    </rPh>
    <phoneticPr fontId="17"/>
  </si>
  <si>
    <t>介護予防認知症対応型通所介護</t>
    <rPh sb="0" eb="2">
      <t>カイゴ</t>
    </rPh>
    <rPh sb="2" eb="4">
      <t>ヨボウ</t>
    </rPh>
    <rPh sb="4" eb="7">
      <t>ニンチショウ</t>
    </rPh>
    <rPh sb="7" eb="10">
      <t>タイオウガタ</t>
    </rPh>
    <rPh sb="10" eb="12">
      <t>ツウショ</t>
    </rPh>
    <rPh sb="12" eb="14">
      <t>カイゴ</t>
    </rPh>
    <phoneticPr fontId="17"/>
  </si>
  <si>
    <t>※該当サービスにチェックしてください。</t>
    <rPh sb="1" eb="3">
      <t>ガイトウ</t>
    </rPh>
    <phoneticPr fontId="17"/>
  </si>
  <si>
    <t>記　入　年　月　日</t>
    <rPh sb="0" eb="1">
      <t>キ</t>
    </rPh>
    <rPh sb="2" eb="3">
      <t>イ</t>
    </rPh>
    <rPh sb="4" eb="5">
      <t>トシ</t>
    </rPh>
    <rPh sb="6" eb="7">
      <t>ツキ</t>
    </rPh>
    <rPh sb="8" eb="9">
      <t>ヒ</t>
    </rPh>
    <phoneticPr fontId="17"/>
  </si>
  <si>
    <t>　　　　年　　月　　日</t>
    <rPh sb="4" eb="5">
      <t>ネン</t>
    </rPh>
    <rPh sb="7" eb="8">
      <t>ガツ</t>
    </rPh>
    <rPh sb="10" eb="11">
      <t>ヒ</t>
    </rPh>
    <phoneticPr fontId="17"/>
  </si>
  <si>
    <t>事業所名</t>
    <rPh sb="0" eb="3">
      <t>ジギョウショ</t>
    </rPh>
    <rPh sb="3" eb="4">
      <t>メイ</t>
    </rPh>
    <phoneticPr fontId="17"/>
  </si>
  <si>
    <t>介護保険事業所番号</t>
    <rPh sb="0" eb="2">
      <t>カイゴ</t>
    </rPh>
    <rPh sb="2" eb="4">
      <t>ホケン</t>
    </rPh>
    <rPh sb="4" eb="7">
      <t>ジギョウショ</t>
    </rPh>
    <rPh sb="7" eb="9">
      <t>バンゴウ</t>
    </rPh>
    <phoneticPr fontId="17"/>
  </si>
  <si>
    <t>設置法人名</t>
    <rPh sb="0" eb="2">
      <t>セッチ</t>
    </rPh>
    <rPh sb="2" eb="4">
      <t>ホウジン</t>
    </rPh>
    <rPh sb="4" eb="5">
      <t>メイ</t>
    </rPh>
    <phoneticPr fontId="17"/>
  </si>
  <si>
    <t>法人代表者</t>
    <rPh sb="0" eb="2">
      <t>ホウジン</t>
    </rPh>
    <rPh sb="2" eb="5">
      <t>ダイヒョウシャ</t>
    </rPh>
    <phoneticPr fontId="17"/>
  </si>
  <si>
    <t>職　名</t>
    <rPh sb="0" eb="1">
      <t>ショク</t>
    </rPh>
    <rPh sb="2" eb="3">
      <t>ナ</t>
    </rPh>
    <phoneticPr fontId="17"/>
  </si>
  <si>
    <t>氏　名</t>
    <rPh sb="0" eb="3">
      <t>シメイ</t>
    </rPh>
    <phoneticPr fontId="17"/>
  </si>
  <si>
    <t>事業所所在地</t>
    <rPh sb="0" eb="3">
      <t>ジギョウショ</t>
    </rPh>
    <rPh sb="3" eb="6">
      <t>ショザイチ</t>
    </rPh>
    <phoneticPr fontId="17"/>
  </si>
  <si>
    <t>〒</t>
    <phoneticPr fontId="17"/>
  </si>
  <si>
    <t>電話番号</t>
    <rPh sb="0" eb="2">
      <t>デンワ</t>
    </rPh>
    <rPh sb="2" eb="4">
      <t>バンゴウ</t>
    </rPh>
    <phoneticPr fontId="17"/>
  </si>
  <si>
    <t>FAX番号</t>
    <rPh sb="3" eb="5">
      <t>バンゴウ</t>
    </rPh>
    <phoneticPr fontId="17"/>
  </si>
  <si>
    <t>事業所公用の電子メールアドレス</t>
    <rPh sb="3" eb="5">
      <t>コウヨウ</t>
    </rPh>
    <phoneticPr fontId="17"/>
  </si>
  <si>
    <t>　　　　　　　　　　　　　　＠</t>
    <phoneticPr fontId="17"/>
  </si>
  <si>
    <t>管理者氏名</t>
    <rPh sb="0" eb="3">
      <t>カンリシャ</t>
    </rPh>
    <rPh sb="3" eb="5">
      <t>シメイ</t>
    </rPh>
    <phoneticPr fontId="17"/>
  </si>
  <si>
    <t>記      入      者</t>
    <rPh sb="0" eb="1">
      <t>キ</t>
    </rPh>
    <rPh sb="7" eb="8">
      <t>イリ</t>
    </rPh>
    <rPh sb="14" eb="15">
      <t>シャ</t>
    </rPh>
    <phoneticPr fontId="17"/>
  </si>
  <si>
    <t>氏名</t>
    <rPh sb="0" eb="2">
      <t>シメイ</t>
    </rPh>
    <phoneticPr fontId="17"/>
  </si>
  <si>
    <t>電子メール
アドレス</t>
    <phoneticPr fontId="17"/>
  </si>
  <si>
    <t>事前提出資料（表紙）</t>
    <rPh sb="0" eb="2">
      <t>ジゼン</t>
    </rPh>
    <rPh sb="2" eb="4">
      <t>テイシュツ</t>
    </rPh>
    <rPh sb="4" eb="6">
      <t>シリョウ</t>
    </rPh>
    <rPh sb="7" eb="9">
      <t>ヒョウシ</t>
    </rPh>
    <phoneticPr fontId="17"/>
  </si>
  <si>
    <t>事 前 提 出 資 料 一 覧</t>
    <rPh sb="0" eb="1">
      <t>コト</t>
    </rPh>
    <rPh sb="2" eb="3">
      <t>マエ</t>
    </rPh>
    <rPh sb="4" eb="5">
      <t>テイ</t>
    </rPh>
    <rPh sb="6" eb="7">
      <t>デ</t>
    </rPh>
    <rPh sb="8" eb="9">
      <t>シ</t>
    </rPh>
    <rPh sb="10" eb="11">
      <t>リョウ</t>
    </rPh>
    <rPh sb="12" eb="13">
      <t>イチ</t>
    </rPh>
    <rPh sb="14" eb="15">
      <t>ラン</t>
    </rPh>
    <phoneticPr fontId="17"/>
  </si>
  <si>
    <t>【　認知症対応型通所介護　・　介護予防認知症対応型通所介護　】</t>
    <rPh sb="2" eb="5">
      <t>ニンチショウ</t>
    </rPh>
    <rPh sb="5" eb="8">
      <t>タイオウガタ</t>
    </rPh>
    <rPh sb="8" eb="10">
      <t>ツウショ</t>
    </rPh>
    <rPh sb="10" eb="12">
      <t>カイゴ</t>
    </rPh>
    <rPh sb="15" eb="17">
      <t>カイゴ</t>
    </rPh>
    <rPh sb="17" eb="19">
      <t>ヨボウ</t>
    </rPh>
    <rPh sb="19" eb="22">
      <t>ニンチショウ</t>
    </rPh>
    <rPh sb="22" eb="25">
      <t>タイオウガタ</t>
    </rPh>
    <rPh sb="25" eb="27">
      <t>ツウショ</t>
    </rPh>
    <rPh sb="27" eb="29">
      <t>カイゴ</t>
    </rPh>
    <phoneticPr fontId="17"/>
  </si>
  <si>
    <t>※　事前提出資料は、下記の書類を１部、提出期日までに四日市市　健康福祉部　福祉総務課　福祉監査室</t>
    <rPh sb="2" eb="4">
      <t>ジゼン</t>
    </rPh>
    <rPh sb="4" eb="6">
      <t>テイシュツ</t>
    </rPh>
    <rPh sb="6" eb="8">
      <t>シリョウ</t>
    </rPh>
    <rPh sb="10" eb="12">
      <t>カキ</t>
    </rPh>
    <rPh sb="13" eb="15">
      <t>ショルイ</t>
    </rPh>
    <rPh sb="17" eb="18">
      <t>ブ</t>
    </rPh>
    <rPh sb="19" eb="21">
      <t>テイシュツ</t>
    </rPh>
    <rPh sb="21" eb="23">
      <t>キジツ</t>
    </rPh>
    <rPh sb="26" eb="29">
      <t>ヨッカイチ</t>
    </rPh>
    <rPh sb="29" eb="30">
      <t>シ</t>
    </rPh>
    <rPh sb="31" eb="33">
      <t>ケンコウ</t>
    </rPh>
    <rPh sb="33" eb="35">
      <t>フクシ</t>
    </rPh>
    <rPh sb="35" eb="36">
      <t>ブ</t>
    </rPh>
    <rPh sb="37" eb="39">
      <t>フクシ</t>
    </rPh>
    <rPh sb="39" eb="41">
      <t>ソウム</t>
    </rPh>
    <rPh sb="41" eb="42">
      <t>カ</t>
    </rPh>
    <phoneticPr fontId="17"/>
  </si>
  <si>
    <t>　　（四日市市役所３階）まで提出いただきますようお願いいたします。</t>
    <phoneticPr fontId="17"/>
  </si>
  <si>
    <t>　　　なお、提出にあたっては、電子媒体でも構いませんので、メールアドレス「shafuku@city.yokkaichi.mie.jp」</t>
    <rPh sb="6" eb="8">
      <t>テイシュツ</t>
    </rPh>
    <rPh sb="15" eb="17">
      <t>デンシ</t>
    </rPh>
    <rPh sb="17" eb="19">
      <t>バイタイ</t>
    </rPh>
    <rPh sb="21" eb="22">
      <t>カマ</t>
    </rPh>
    <phoneticPr fontId="17"/>
  </si>
  <si>
    <t>　　　まで送付いただきますようお願いいたします。5MB以上となる場合は、分割送付をお願いいたします。</t>
    <rPh sb="5" eb="7">
      <t>ソウフ</t>
    </rPh>
    <rPh sb="16" eb="17">
      <t>ネガ</t>
    </rPh>
    <phoneticPr fontId="17"/>
  </si>
  <si>
    <t>※　事前提出資料のうち、【様式】と付記されているものは使用している様式を提出してください。</t>
    <rPh sb="2" eb="4">
      <t>ジゼン</t>
    </rPh>
    <rPh sb="4" eb="6">
      <t>テイシュツ</t>
    </rPh>
    <rPh sb="6" eb="8">
      <t>シリョウ</t>
    </rPh>
    <rPh sb="13" eb="15">
      <t>ヨウシキ</t>
    </rPh>
    <rPh sb="17" eb="19">
      <t>フキ</t>
    </rPh>
    <rPh sb="27" eb="29">
      <t>シヨウ</t>
    </rPh>
    <rPh sb="33" eb="35">
      <t>ヨウシキ</t>
    </rPh>
    <rPh sb="36" eb="38">
      <t>テイシュツ</t>
    </rPh>
    <phoneticPr fontId="17"/>
  </si>
  <si>
    <t>　　　（利用者、利用者家族の署名などは必要ありません。）</t>
    <rPh sb="4" eb="7">
      <t>リヨウシャ</t>
    </rPh>
    <rPh sb="8" eb="11">
      <t>リヨウシャ</t>
    </rPh>
    <rPh sb="11" eb="13">
      <t>カゾク</t>
    </rPh>
    <rPh sb="14" eb="16">
      <t>ショメイ</t>
    </rPh>
    <rPh sb="19" eb="21">
      <t>ヒツヨウ</t>
    </rPh>
    <phoneticPr fontId="17"/>
  </si>
  <si>
    <t>※　追加で資料等の提示・提出をお願いする場合がありますので、あらかじめご了承願います。</t>
    <rPh sb="12" eb="14">
      <t>テイシュツ</t>
    </rPh>
    <phoneticPr fontId="17"/>
  </si>
  <si>
    <t>ＮＯ</t>
    <phoneticPr fontId="17"/>
  </si>
  <si>
    <t>事前提出資料</t>
    <phoneticPr fontId="17"/>
  </si>
  <si>
    <t>チェック</t>
    <phoneticPr fontId="17"/>
  </si>
  <si>
    <t>事前提出資料一覧（本シート）</t>
    <rPh sb="0" eb="2">
      <t>ジゼン</t>
    </rPh>
    <rPh sb="2" eb="4">
      <t>テイシュツ</t>
    </rPh>
    <rPh sb="4" eb="6">
      <t>シリョウ</t>
    </rPh>
    <rPh sb="6" eb="8">
      <t>イチラン</t>
    </rPh>
    <rPh sb="9" eb="10">
      <t>ホン</t>
    </rPh>
    <phoneticPr fontId="6"/>
  </si>
  <si>
    <t>当日確認資料一覧</t>
    <rPh sb="0" eb="2">
      <t>トウジツ</t>
    </rPh>
    <rPh sb="2" eb="4">
      <t>カクニン</t>
    </rPh>
    <rPh sb="4" eb="6">
      <t>シリョウ</t>
    </rPh>
    <rPh sb="6" eb="8">
      <t>イチラン</t>
    </rPh>
    <phoneticPr fontId="17"/>
  </si>
  <si>
    <t>勤務実績及び利用者実績表</t>
    <phoneticPr fontId="17"/>
  </si>
  <si>
    <t>状況調査票</t>
    <rPh sb="0" eb="2">
      <t>ジョウキョウ</t>
    </rPh>
    <rPh sb="2" eb="4">
      <t>チョウサ</t>
    </rPh>
    <rPh sb="4" eb="5">
      <t>ヒョウ</t>
    </rPh>
    <phoneticPr fontId="7"/>
  </si>
  <si>
    <t>重要事項説明書【様式】</t>
    <rPh sb="0" eb="7">
      <t>ジュウヨウジコウセツメイショ</t>
    </rPh>
    <rPh sb="8" eb="10">
      <t>ヨウシキ</t>
    </rPh>
    <phoneticPr fontId="6"/>
  </si>
  <si>
    <t>利用契約書【様式】</t>
    <rPh sb="0" eb="2">
      <t>リヨウ</t>
    </rPh>
    <rPh sb="2" eb="4">
      <t>ケイヤク</t>
    </rPh>
    <rPh sb="4" eb="5">
      <t>ショ</t>
    </rPh>
    <rPh sb="6" eb="8">
      <t>ヨウシキ</t>
    </rPh>
    <phoneticPr fontId="6"/>
  </si>
  <si>
    <t>業務継続計画</t>
    <rPh sb="0" eb="6">
      <t>ギョウムケイゾクケイカク</t>
    </rPh>
    <phoneticPr fontId="16"/>
  </si>
  <si>
    <t>感染症の予防及びまん延の防止のための指針</t>
    <phoneticPr fontId="17"/>
  </si>
  <si>
    <t>虐待の防止のための指針</t>
    <phoneticPr fontId="7"/>
  </si>
  <si>
    <t>　</t>
    <phoneticPr fontId="6"/>
  </si>
  <si>
    <t>　</t>
  </si>
  <si>
    <t>※　当日確認資料は、運営指導当日にご用意ください。</t>
    <rPh sb="2" eb="4">
      <t>トウジツ</t>
    </rPh>
    <rPh sb="4" eb="6">
      <t>カクニン</t>
    </rPh>
    <rPh sb="6" eb="8">
      <t>シリョウ</t>
    </rPh>
    <rPh sb="10" eb="12">
      <t>ウンエイ</t>
    </rPh>
    <rPh sb="12" eb="14">
      <t>シドウ</t>
    </rPh>
    <rPh sb="14" eb="16">
      <t>トウジツ</t>
    </rPh>
    <rPh sb="18" eb="20">
      <t>ヨウイ</t>
    </rPh>
    <phoneticPr fontId="17"/>
  </si>
  <si>
    <t>※　電子媒体の場合は、パソコン上で確認をします。印刷していただく必要はありません。</t>
    <rPh sb="2" eb="4">
      <t>デンシ</t>
    </rPh>
    <rPh sb="4" eb="6">
      <t>バイタイ</t>
    </rPh>
    <rPh sb="7" eb="9">
      <t>バアイ</t>
    </rPh>
    <rPh sb="15" eb="16">
      <t>ジョウ</t>
    </rPh>
    <rPh sb="17" eb="19">
      <t>カクニン</t>
    </rPh>
    <rPh sb="24" eb="26">
      <t>インサツ</t>
    </rPh>
    <rPh sb="32" eb="34">
      <t>ヒツヨウ</t>
    </rPh>
    <phoneticPr fontId="17"/>
  </si>
  <si>
    <t>※　指摘事項の証憑書類として、コピー又は印刷していただく場合がありますので、あらかじめご了承ください。</t>
    <rPh sb="2" eb="4">
      <t>シテキ</t>
    </rPh>
    <rPh sb="4" eb="6">
      <t>ジコウ</t>
    </rPh>
    <rPh sb="7" eb="9">
      <t>ショウヒョウ</t>
    </rPh>
    <rPh sb="9" eb="11">
      <t>ショルイ</t>
    </rPh>
    <rPh sb="18" eb="19">
      <t>マタ</t>
    </rPh>
    <rPh sb="20" eb="22">
      <t>インサツ</t>
    </rPh>
    <rPh sb="28" eb="30">
      <t>バアイ</t>
    </rPh>
    <rPh sb="44" eb="46">
      <t>リョウショウ</t>
    </rPh>
    <phoneticPr fontId="17"/>
  </si>
  <si>
    <t>　　電子  　紙</t>
    <rPh sb="2" eb="4">
      <t>デンシ</t>
    </rPh>
    <rPh sb="7" eb="8">
      <t>カミ</t>
    </rPh>
    <phoneticPr fontId="17"/>
  </si>
  <si>
    <t>　　電子 　 紙</t>
    <rPh sb="2" eb="4">
      <t>デンシ</t>
    </rPh>
    <rPh sb="7" eb="8">
      <t>カミ</t>
    </rPh>
    <phoneticPr fontId="17"/>
  </si>
  <si>
    <t>管理者の研修を修了したことがわかるもの</t>
    <rPh sb="0" eb="3">
      <t>カンリシャ</t>
    </rPh>
    <rPh sb="4" eb="6">
      <t>ケンシュウ</t>
    </rPh>
    <rPh sb="7" eb="9">
      <t>シュウリョウ</t>
    </rPh>
    <phoneticPr fontId="7"/>
  </si>
  <si>
    <t>重要事項説明書【署名有り】</t>
    <rPh sb="0" eb="2">
      <t>ジュウヨウ</t>
    </rPh>
    <rPh sb="2" eb="4">
      <t>ジコウ</t>
    </rPh>
    <rPh sb="4" eb="7">
      <t>セツメイショ</t>
    </rPh>
    <rPh sb="8" eb="10">
      <t>ショメイ</t>
    </rPh>
    <rPh sb="10" eb="11">
      <t>ア</t>
    </rPh>
    <phoneticPr fontId="7"/>
  </si>
  <si>
    <t>利用契約書【署名有り】</t>
    <rPh sb="0" eb="2">
      <t>リヨウ</t>
    </rPh>
    <rPh sb="2" eb="5">
      <t>ケイヤクショ</t>
    </rPh>
    <rPh sb="6" eb="8">
      <t>ショメイ</t>
    </rPh>
    <rPh sb="8" eb="9">
      <t>ア</t>
    </rPh>
    <phoneticPr fontId="7"/>
  </si>
  <si>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7"/>
  </si>
  <si>
    <t>アセスメントシート</t>
    <phoneticPr fontId="7"/>
  </si>
  <si>
    <t>モニタリングシート</t>
    <phoneticPr fontId="7"/>
  </si>
  <si>
    <t>請求書</t>
    <rPh sb="0" eb="3">
      <t>セイキュウショ</t>
    </rPh>
    <phoneticPr fontId="7"/>
  </si>
  <si>
    <t>領収書</t>
    <rPh sb="0" eb="3">
      <t>リョウシュウショ</t>
    </rPh>
    <phoneticPr fontId="7"/>
  </si>
  <si>
    <t>感染症の予防及びまん延の防止のためのマニュアル</t>
    <rPh sb="0" eb="3">
      <t>カンセンショウ</t>
    </rPh>
    <rPh sb="4" eb="6">
      <t>ヨボウ</t>
    </rPh>
    <rPh sb="6" eb="7">
      <t>オヨ</t>
    </rPh>
    <rPh sb="10" eb="11">
      <t>エン</t>
    </rPh>
    <rPh sb="12" eb="14">
      <t>ボウシ</t>
    </rPh>
    <phoneticPr fontId="7"/>
  </si>
  <si>
    <t>消防署への届出</t>
    <rPh sb="0" eb="2">
      <t>ショウボウ</t>
    </rPh>
    <rPh sb="2" eb="3">
      <t>ショ</t>
    </rPh>
    <phoneticPr fontId="7"/>
  </si>
  <si>
    <t>消防用設備点検の記録【直近２年分】</t>
    <rPh sb="0" eb="3">
      <t>ショウボウヨウ</t>
    </rPh>
    <rPh sb="3" eb="5">
      <t>セツビ</t>
    </rPh>
    <rPh sb="5" eb="7">
      <t>テンケン</t>
    </rPh>
    <rPh sb="8" eb="10">
      <t>キロク</t>
    </rPh>
    <phoneticPr fontId="6"/>
  </si>
  <si>
    <t>パンフレット／チラシ</t>
    <phoneticPr fontId="6"/>
  </si>
  <si>
    <t>再発防止策の検討の記録【直近２年分】</t>
    <rPh sb="0" eb="2">
      <t>サイハツ</t>
    </rPh>
    <rPh sb="2" eb="4">
      <t>ボウシ</t>
    </rPh>
    <rPh sb="4" eb="5">
      <t>サク</t>
    </rPh>
    <rPh sb="6" eb="8">
      <t>ケントウ</t>
    </rPh>
    <rPh sb="12" eb="14">
      <t>チョッキン</t>
    </rPh>
    <phoneticPr fontId="6"/>
  </si>
  <si>
    <t>介護給付請求書及び介護給付費明細書【直近２年分】</t>
    <rPh sb="0" eb="2">
      <t>カイゴ</t>
    </rPh>
    <rPh sb="2" eb="4">
      <t>キュウフ</t>
    </rPh>
    <rPh sb="4" eb="7">
      <t>セイキュウショ</t>
    </rPh>
    <rPh sb="7" eb="8">
      <t>オヨ</t>
    </rPh>
    <rPh sb="9" eb="11">
      <t>カイゴ</t>
    </rPh>
    <rPh sb="11" eb="13">
      <t>キュウフ</t>
    </rPh>
    <rPh sb="13" eb="14">
      <t>ヒ</t>
    </rPh>
    <rPh sb="14" eb="17">
      <t>メイサイショ</t>
    </rPh>
    <rPh sb="18" eb="20">
      <t>チョッキン</t>
    </rPh>
    <rPh sb="21" eb="23">
      <t>ネンブン</t>
    </rPh>
    <phoneticPr fontId="7"/>
  </si>
  <si>
    <t>当 日 確 認 資 料 一 覧</t>
    <rPh sb="0" eb="1">
      <t>トウ</t>
    </rPh>
    <rPh sb="2" eb="3">
      <t>ヒ</t>
    </rPh>
    <rPh sb="4" eb="5">
      <t>アキラ</t>
    </rPh>
    <rPh sb="6" eb="7">
      <t>ニン</t>
    </rPh>
    <rPh sb="8" eb="9">
      <t>シ</t>
    </rPh>
    <rPh sb="10" eb="11">
      <t>リョウ</t>
    </rPh>
    <rPh sb="12" eb="13">
      <t>イチ</t>
    </rPh>
    <rPh sb="14" eb="15">
      <t>ラン</t>
    </rPh>
    <phoneticPr fontId="17"/>
  </si>
  <si>
    <t>当日確認資料</t>
    <rPh sb="0" eb="2">
      <t>トウジツ</t>
    </rPh>
    <rPh sb="2" eb="4">
      <t>カクニン</t>
    </rPh>
    <phoneticPr fontId="17"/>
  </si>
  <si>
    <t>　　＜全体に関するもの＞</t>
    <rPh sb="3" eb="5">
      <t>ゼンタイ</t>
    </rPh>
    <rPh sb="6" eb="7">
      <t>カン</t>
    </rPh>
    <phoneticPr fontId="7"/>
  </si>
  <si>
    <t>事前提出資料　一式</t>
    <rPh sb="0" eb="2">
      <t>ジゼン</t>
    </rPh>
    <rPh sb="2" eb="4">
      <t>テイシュツ</t>
    </rPh>
    <rPh sb="4" eb="6">
      <t>シリョウ</t>
    </rPh>
    <rPh sb="7" eb="9">
      <t>イッシキ</t>
    </rPh>
    <phoneticPr fontId="6"/>
  </si>
  <si>
    <t>　　＜職員に関するもの＞</t>
    <rPh sb="3" eb="5">
      <t>ショクイン</t>
    </rPh>
    <phoneticPr fontId="6"/>
  </si>
  <si>
    <t>　　＜利用者に関するもの＞</t>
    <rPh sb="3" eb="6">
      <t>リヨウシャ</t>
    </rPh>
    <phoneticPr fontId="6"/>
  </si>
  <si>
    <t>　　＜実施記録に関するもの＞</t>
    <rPh sb="3" eb="5">
      <t>ジッシ</t>
    </rPh>
    <rPh sb="5" eb="7">
      <t>キロク</t>
    </rPh>
    <phoneticPr fontId="6"/>
  </si>
  <si>
    <t>　　＜苦情に関するもの＞</t>
    <rPh sb="3" eb="5">
      <t>クジョウ</t>
    </rPh>
    <phoneticPr fontId="6"/>
  </si>
  <si>
    <t>　　＜事故に関するもの＞</t>
    <rPh sb="3" eb="5">
      <t>ジコ</t>
    </rPh>
    <phoneticPr fontId="6"/>
  </si>
  <si>
    <t>　　＜その他＞</t>
    <rPh sb="5" eb="6">
      <t>ホカ</t>
    </rPh>
    <phoneticPr fontId="6"/>
  </si>
  <si>
    <t>当日お手元にも
ご準備ください</t>
    <phoneticPr fontId="6"/>
  </si>
  <si>
    <r>
      <t xml:space="preserve">チェック
</t>
    </r>
    <r>
      <rPr>
        <b/>
        <sz val="9"/>
        <color theme="1"/>
        <rFont val="游ゴシック"/>
        <family val="3"/>
        <charset val="128"/>
        <scheme val="minor"/>
      </rPr>
      <t>（電子・紙いずれか）</t>
    </r>
    <rPh sb="6" eb="8">
      <t>デンシ</t>
    </rPh>
    <rPh sb="9" eb="10">
      <t>カミ</t>
    </rPh>
    <phoneticPr fontId="17"/>
  </si>
  <si>
    <t>苦情の受付簿・対応記録【直近２年分】</t>
    <rPh sb="0" eb="2">
      <t>クジョウ</t>
    </rPh>
    <rPh sb="3" eb="5">
      <t>ウケツケ</t>
    </rPh>
    <rPh sb="5" eb="6">
      <t>ボ</t>
    </rPh>
    <rPh sb="7" eb="9">
      <t>タイオウ</t>
    </rPh>
    <rPh sb="9" eb="11">
      <t>キロク</t>
    </rPh>
    <rPh sb="12" eb="14">
      <t>チョッキン</t>
    </rPh>
    <rPh sb="15" eb="17">
      <t>ネンブン</t>
    </rPh>
    <phoneticPr fontId="6"/>
  </si>
  <si>
    <t>苦情対応マニュアル（手順書）</t>
    <rPh sb="0" eb="2">
      <t>クジョウ</t>
    </rPh>
    <rPh sb="2" eb="4">
      <t>タイオウ</t>
    </rPh>
    <rPh sb="10" eb="13">
      <t>テジュンショ</t>
    </rPh>
    <phoneticPr fontId="6"/>
  </si>
  <si>
    <t>事故対応マニュアル（手順書）</t>
    <rPh sb="0" eb="2">
      <t>ジコ</t>
    </rPh>
    <rPh sb="2" eb="4">
      <t>タイオウ</t>
    </rPh>
    <rPh sb="10" eb="13">
      <t>テジュンショ</t>
    </rPh>
    <phoneticPr fontId="6"/>
  </si>
  <si>
    <t>ヒヤリハットの記録</t>
    <rPh sb="7" eb="9">
      <t>キロク</t>
    </rPh>
    <phoneticPr fontId="6"/>
  </si>
  <si>
    <t>業務日誌</t>
    <rPh sb="0" eb="2">
      <t>ギョウム</t>
    </rPh>
    <rPh sb="2" eb="4">
      <t>ニッシ</t>
    </rPh>
    <phoneticPr fontId="6"/>
  </si>
  <si>
    <t>非常災害時対応マニュアル（対応計画）</t>
    <rPh sb="0" eb="2">
      <t>ヒジョウ</t>
    </rPh>
    <rPh sb="2" eb="4">
      <t>サイガイ</t>
    </rPh>
    <rPh sb="4" eb="5">
      <t>ジ</t>
    </rPh>
    <rPh sb="5" eb="7">
      <t>タイオウ</t>
    </rPh>
    <rPh sb="13" eb="15">
      <t>タイオウ</t>
    </rPh>
    <rPh sb="15" eb="17">
      <t>ケイカク</t>
    </rPh>
    <phoneticPr fontId="6"/>
  </si>
  <si>
    <t>緊急時対応マニュアル</t>
    <rPh sb="0" eb="3">
      <t>キンキュウジ</t>
    </rPh>
    <rPh sb="3" eb="5">
      <t>タイオウ</t>
    </rPh>
    <phoneticPr fontId="6"/>
  </si>
  <si>
    <t>通報、連絡体制がわかるもの</t>
    <rPh sb="0" eb="2">
      <t>ツウホウ</t>
    </rPh>
    <rPh sb="3" eb="5">
      <t>レンラク</t>
    </rPh>
    <rPh sb="5" eb="7">
      <t>タイセイ</t>
    </rPh>
    <phoneticPr fontId="6"/>
  </si>
  <si>
    <t>研修の実施記録（処遇改善加算に係るもの）</t>
    <phoneticPr fontId="6"/>
  </si>
  <si>
    <r>
      <t>委員会記録（</t>
    </r>
    <r>
      <rPr>
        <sz val="9"/>
        <color indexed="8"/>
        <rFont val="ＭＳ 明朝"/>
        <family val="1"/>
        <charset val="128"/>
      </rPr>
      <t>感染症の予防及びまん延防止、虐待の防止）</t>
    </r>
    <rPh sb="0" eb="3">
      <t>イインカイ</t>
    </rPh>
    <rPh sb="3" eb="5">
      <t>キロク</t>
    </rPh>
    <rPh sb="6" eb="9">
      <t>カンセンショウ</t>
    </rPh>
    <rPh sb="10" eb="12">
      <t>ヨボウ</t>
    </rPh>
    <rPh sb="12" eb="13">
      <t>オヨ</t>
    </rPh>
    <rPh sb="16" eb="17">
      <t>エン</t>
    </rPh>
    <rPh sb="17" eb="19">
      <t>ボウシ</t>
    </rPh>
    <rPh sb="20" eb="22">
      <t>ギャクタイ</t>
    </rPh>
    <rPh sb="23" eb="25">
      <t>ボウシ</t>
    </rPh>
    <phoneticPr fontId="6"/>
  </si>
  <si>
    <t>訓練の記録（業務継続計画、感染症の予防及びまん延の防止、避難訓練）</t>
    <rPh sb="0" eb="2">
      <t>クンレン</t>
    </rPh>
    <rPh sb="3" eb="5">
      <t>キロク</t>
    </rPh>
    <rPh sb="6" eb="8">
      <t>ギョウム</t>
    </rPh>
    <rPh sb="8" eb="10">
      <t>ケイゾク</t>
    </rPh>
    <rPh sb="10" eb="12">
      <t>ケイカク</t>
    </rPh>
    <rPh sb="13" eb="16">
      <t>カンセンショウ</t>
    </rPh>
    <rPh sb="17" eb="19">
      <t>ヨボウ</t>
    </rPh>
    <rPh sb="19" eb="20">
      <t>オヨ</t>
    </rPh>
    <rPh sb="23" eb="24">
      <t>エン</t>
    </rPh>
    <rPh sb="25" eb="27">
      <t>ボウシ</t>
    </rPh>
    <rPh sb="28" eb="30">
      <t>ヒナン</t>
    </rPh>
    <rPh sb="30" eb="32">
      <t>クンレン</t>
    </rPh>
    <phoneticPr fontId="6"/>
  </si>
  <si>
    <t>市町、家族への報告記録【直近２年分】</t>
    <rPh sb="0" eb="1">
      <t>シ</t>
    </rPh>
    <rPh sb="1" eb="2">
      <t>マチ</t>
    </rPh>
    <rPh sb="3" eb="5">
      <t>カゾク</t>
    </rPh>
    <rPh sb="7" eb="9">
      <t>ホウコク</t>
    </rPh>
    <rPh sb="9" eb="11">
      <t>キロク</t>
    </rPh>
    <rPh sb="12" eb="14">
      <t>チョッキン</t>
    </rPh>
    <rPh sb="15" eb="17">
      <t>ネンブン</t>
    </rPh>
    <phoneticPr fontId="6"/>
  </si>
  <si>
    <t>サービス担当者会議の記録</t>
    <rPh sb="4" eb="7">
      <t>タントウシャ</t>
    </rPh>
    <rPh sb="7" eb="9">
      <t>カイギ</t>
    </rPh>
    <rPh sb="10" eb="12">
      <t>キロク</t>
    </rPh>
    <phoneticPr fontId="6"/>
  </si>
  <si>
    <t>居宅サービス計画</t>
    <rPh sb="0" eb="2">
      <t>キョタク</t>
    </rPh>
    <rPh sb="6" eb="8">
      <t>ケイカク</t>
    </rPh>
    <phoneticPr fontId="6"/>
  </si>
  <si>
    <t>研修の実施記録（感染症の予防及びまん延の防止、虐待防止、業務継続計画）</t>
    <phoneticPr fontId="6"/>
  </si>
  <si>
    <t>ハラスメント防止の指針</t>
    <phoneticPr fontId="6"/>
  </si>
  <si>
    <t>（身体拘束がある場合）利用者の記録、家族への確認書【直近２年分】</t>
    <phoneticPr fontId="6"/>
  </si>
  <si>
    <t>有資格職員（状況調査票参照）の資格を証するもの</t>
    <rPh sb="0" eb="1">
      <t>ユウ</t>
    </rPh>
    <rPh sb="1" eb="3">
      <t>シカク</t>
    </rPh>
    <rPh sb="3" eb="5">
      <t>ショクイン</t>
    </rPh>
    <rPh sb="6" eb="8">
      <t>ジョウキョウ</t>
    </rPh>
    <rPh sb="8" eb="11">
      <t>チョウサヒョウ</t>
    </rPh>
    <rPh sb="11" eb="13">
      <t>サンショウ</t>
    </rPh>
    <rPh sb="15" eb="17">
      <t>シカク</t>
    </rPh>
    <rPh sb="18" eb="19">
      <t>ショウ</t>
    </rPh>
    <phoneticPr fontId="7"/>
  </si>
  <si>
    <t>管理者・従業者の雇用の形態（常勤・非常勤）がわかる文書</t>
    <rPh sb="0" eb="3">
      <t>カンリシャ</t>
    </rPh>
    <rPh sb="4" eb="7">
      <t>ジュウギョウシャ</t>
    </rPh>
    <rPh sb="8" eb="10">
      <t>コヨウ</t>
    </rPh>
    <rPh sb="14" eb="16">
      <t>ジョウキン</t>
    </rPh>
    <rPh sb="17" eb="18">
      <t>ヒ</t>
    </rPh>
    <rPh sb="18" eb="20">
      <t>ジョウキン</t>
    </rPh>
    <rPh sb="25" eb="27">
      <t>ブンショ</t>
    </rPh>
    <phoneticPr fontId="7"/>
  </si>
  <si>
    <t>従業員の秘密保持誓約書</t>
    <rPh sb="0" eb="3">
      <t>ジュウギョウイン</t>
    </rPh>
    <rPh sb="4" eb="6">
      <t>ヒミツ</t>
    </rPh>
    <rPh sb="6" eb="8">
      <t>ホジ</t>
    </rPh>
    <rPh sb="8" eb="11">
      <t>セイヤクショ</t>
    </rPh>
    <phoneticPr fontId="7"/>
  </si>
  <si>
    <t>認知症対応型通所介護計画／介護予防認知症対応型通所介護計画</t>
    <rPh sb="13" eb="15">
      <t>カイゴ</t>
    </rPh>
    <rPh sb="15" eb="17">
      <t>ヨボウ</t>
    </rPh>
    <rPh sb="17" eb="20">
      <t>ニンチショウ</t>
    </rPh>
    <rPh sb="20" eb="23">
      <t>タイオウガタ</t>
    </rPh>
    <rPh sb="23" eb="25">
      <t>ツウショ</t>
    </rPh>
    <rPh sb="25" eb="27">
      <t>カイゴ</t>
    </rPh>
    <rPh sb="27" eb="29">
      <t>ケイカク</t>
    </rPh>
    <phoneticPr fontId="6"/>
  </si>
  <si>
    <t>サービス提供記録</t>
    <rPh sb="4" eb="6">
      <t>テイキョウ</t>
    </rPh>
    <rPh sb="6" eb="8">
      <t>キロク</t>
    </rPh>
    <phoneticPr fontId="6"/>
  </si>
  <si>
    <t>給付管理表及び介護給付費明細書</t>
    <rPh sb="0" eb="2">
      <t>キュウフ</t>
    </rPh>
    <rPh sb="2" eb="4">
      <t>カンリ</t>
    </rPh>
    <rPh sb="4" eb="5">
      <t>ヒョウ</t>
    </rPh>
    <rPh sb="5" eb="6">
      <t>オヨ</t>
    </rPh>
    <rPh sb="7" eb="9">
      <t>カイゴ</t>
    </rPh>
    <rPh sb="9" eb="11">
      <t>キュウフ</t>
    </rPh>
    <rPh sb="11" eb="12">
      <t>ヒ</t>
    </rPh>
    <rPh sb="12" eb="15">
      <t>メイサイショ</t>
    </rPh>
    <phoneticPr fontId="6"/>
  </si>
  <si>
    <t>個人情報同意書</t>
    <rPh sb="0" eb="2">
      <t>コジン</t>
    </rPh>
    <rPh sb="2" eb="4">
      <t>ジョウホウ</t>
    </rPh>
    <rPh sb="4" eb="6">
      <t>ドウイ</t>
    </rPh>
    <rPh sb="6" eb="7">
      <t>ショ</t>
    </rPh>
    <phoneticPr fontId="6"/>
  </si>
  <si>
    <t>勤務実績及び利用者実績表</t>
  </si>
  <si>
    <t>（</t>
    <phoneticPr fontId="7"/>
  </si>
  <si>
    <t>年</t>
    <rPh sb="0" eb="1">
      <t>ネン</t>
    </rPh>
    <phoneticPr fontId="17"/>
  </si>
  <si>
    <t>月分</t>
    <rPh sb="0" eb="2">
      <t>ガツブン</t>
    </rPh>
    <phoneticPr fontId="7"/>
  </si>
  <si>
    <t>）</t>
    <phoneticPr fontId="7"/>
  </si>
  <si>
    <t>サービスの種類（</t>
    <rPh sb="5" eb="7">
      <t>シュルイ</t>
    </rPh>
    <phoneticPr fontId="17"/>
  </si>
  <si>
    <t>認知症対応型通所介護事業（介護予防も含む）</t>
    <rPh sb="0" eb="3">
      <t>ニンチショウ</t>
    </rPh>
    <rPh sb="3" eb="5">
      <t>タイオウ</t>
    </rPh>
    <rPh sb="5" eb="6">
      <t>ガタ</t>
    </rPh>
    <rPh sb="6" eb="8">
      <t>ツウショ</t>
    </rPh>
    <rPh sb="8" eb="10">
      <t>カイゴ</t>
    </rPh>
    <rPh sb="10" eb="12">
      <t>ジギョウ</t>
    </rPh>
    <rPh sb="13" eb="15">
      <t>カイゴ</t>
    </rPh>
    <rPh sb="15" eb="17">
      <t>ヨボウ</t>
    </rPh>
    <rPh sb="18" eb="19">
      <t>フク</t>
    </rPh>
    <phoneticPr fontId="7"/>
  </si>
  <si>
    <t>事　業　所　名（　　　　　　　　　　　　　　　　　　　　　</t>
    <rPh sb="0" eb="1">
      <t>コト</t>
    </rPh>
    <rPh sb="2" eb="3">
      <t>ギョウ</t>
    </rPh>
    <rPh sb="4" eb="5">
      <t>ショ</t>
    </rPh>
    <rPh sb="6" eb="7">
      <t>メイ</t>
    </rPh>
    <phoneticPr fontId="17"/>
  </si>
  <si>
    <t>認知症対応型通所介護事業</t>
    <rPh sb="0" eb="3">
      <t>ニンチショウ</t>
    </rPh>
    <rPh sb="3" eb="5">
      <t>タイオウ</t>
    </rPh>
    <rPh sb="5" eb="6">
      <t>ガタ</t>
    </rPh>
    <rPh sb="6" eb="8">
      <t>ツウショ</t>
    </rPh>
    <rPh sb="8" eb="10">
      <t>カイゴ</t>
    </rPh>
    <rPh sb="10" eb="12">
      <t>ジギョウ</t>
    </rPh>
    <phoneticPr fontId="7"/>
  </si>
  <si>
    <t>職　　　種</t>
    <rPh sb="0" eb="1">
      <t>ショク</t>
    </rPh>
    <rPh sb="4" eb="5">
      <t>タネ</t>
    </rPh>
    <phoneticPr fontId="17"/>
  </si>
  <si>
    <t>氏　　名</t>
    <phoneticPr fontId="17"/>
  </si>
  <si>
    <t>第　１　週</t>
    <rPh sb="0" eb="1">
      <t>ダイ</t>
    </rPh>
    <rPh sb="4" eb="5">
      <t>シュウ</t>
    </rPh>
    <phoneticPr fontId="17"/>
  </si>
  <si>
    <t>第　2　週</t>
    <rPh sb="0" eb="1">
      <t>ダイ</t>
    </rPh>
    <phoneticPr fontId="17"/>
  </si>
  <si>
    <t>第　3　週</t>
    <rPh sb="0" eb="1">
      <t>ダイ</t>
    </rPh>
    <phoneticPr fontId="17"/>
  </si>
  <si>
    <t>第　4　週</t>
    <rPh sb="0" eb="1">
      <t>ダイ</t>
    </rPh>
    <phoneticPr fontId="17"/>
  </si>
  <si>
    <t>常勤換算後の人数</t>
    <rPh sb="0" eb="2">
      <t>ジョウキン</t>
    </rPh>
    <rPh sb="2" eb="4">
      <t>カンサン</t>
    </rPh>
    <rPh sb="4" eb="5">
      <t>ゴ</t>
    </rPh>
    <rPh sb="6" eb="8">
      <t>ニンズウ</t>
    </rPh>
    <phoneticPr fontId="17"/>
  </si>
  <si>
    <t>パ</t>
    <phoneticPr fontId="7"/>
  </si>
  <si>
    <t>Ｂ</t>
    <phoneticPr fontId="7"/>
  </si>
  <si>
    <t>契</t>
    <phoneticPr fontId="7"/>
  </si>
  <si>
    <t>Ｃ</t>
    <phoneticPr fontId="7"/>
  </si>
  <si>
    <t>派</t>
  </si>
  <si>
    <t>Ｄ</t>
    <phoneticPr fontId="7"/>
  </si>
  <si>
    <t>利 　　用　　 者　　 数　(人)</t>
  </si>
  <si>
    <t>従業者の勤務体制及び勤務形態一覧表　記入要領</t>
    <rPh sb="0" eb="3">
      <t>ジュウギョウシャ</t>
    </rPh>
    <rPh sb="4" eb="6">
      <t>キンム</t>
    </rPh>
    <rPh sb="6" eb="8">
      <t>タイセイ</t>
    </rPh>
    <rPh sb="8" eb="9">
      <t>オヨ</t>
    </rPh>
    <rPh sb="10" eb="12">
      <t>キンム</t>
    </rPh>
    <rPh sb="12" eb="14">
      <t>ケイタイ</t>
    </rPh>
    <rPh sb="14" eb="16">
      <t>イチラン</t>
    </rPh>
    <rPh sb="16" eb="17">
      <t>ヒョウ</t>
    </rPh>
    <rPh sb="18" eb="20">
      <t>キニュウ</t>
    </rPh>
    <rPh sb="20" eb="22">
      <t>ヨウリョウ</t>
    </rPh>
    <phoneticPr fontId="17"/>
  </si>
  <si>
    <t>状況調査票</t>
    <rPh sb="0" eb="2">
      <t>ジョウキョウ</t>
    </rPh>
    <rPh sb="2" eb="5">
      <t>チョウサヒョウ</t>
    </rPh>
    <phoneticPr fontId="17"/>
  </si>
  <si>
    <t>１．事業所の事業概要</t>
    <rPh sb="2" eb="5">
      <t>ジギョウショ</t>
    </rPh>
    <rPh sb="6" eb="10">
      <t>ジギョウガイヨウ</t>
    </rPh>
    <phoneticPr fontId="17"/>
  </si>
  <si>
    <t>営 業 日</t>
    <rPh sb="0" eb="5">
      <t>エイギョウビ</t>
    </rPh>
    <phoneticPr fontId="17"/>
  </si>
  <si>
    <t>日</t>
    <rPh sb="0" eb="1">
      <t>ヒ</t>
    </rPh>
    <phoneticPr fontId="17"/>
  </si>
  <si>
    <t>月</t>
    <rPh sb="0" eb="1">
      <t>ツキ</t>
    </rPh>
    <phoneticPr fontId="17"/>
  </si>
  <si>
    <t>火</t>
    <rPh sb="0" eb="1">
      <t>ヒ</t>
    </rPh>
    <phoneticPr fontId="17"/>
  </si>
  <si>
    <t>水</t>
    <rPh sb="0" eb="1">
      <t>ミズ</t>
    </rPh>
    <phoneticPr fontId="17"/>
  </si>
  <si>
    <t>木</t>
    <rPh sb="0" eb="1">
      <t>キ</t>
    </rPh>
    <phoneticPr fontId="17"/>
  </si>
  <si>
    <t>金</t>
    <rPh sb="0" eb="1">
      <t>キン</t>
    </rPh>
    <phoneticPr fontId="17"/>
  </si>
  <si>
    <t>土</t>
    <rPh sb="0" eb="1">
      <t>ツチ</t>
    </rPh>
    <phoneticPr fontId="17"/>
  </si>
  <si>
    <t>祝</t>
    <rPh sb="0" eb="1">
      <t>シュク</t>
    </rPh>
    <phoneticPr fontId="17"/>
  </si>
  <si>
    <t>その他年間の休日</t>
    <rPh sb="0" eb="3">
      <t>ソノタ</t>
    </rPh>
    <rPh sb="3" eb="5">
      <t>ネンカン</t>
    </rPh>
    <rPh sb="6" eb="8">
      <t>キュウジツ</t>
    </rPh>
    <phoneticPr fontId="17"/>
  </si>
  <si>
    <t>営業時間</t>
    <rPh sb="0" eb="2">
      <t>エイギョウ</t>
    </rPh>
    <rPh sb="2" eb="4">
      <t>ジカン</t>
    </rPh>
    <phoneticPr fontId="17"/>
  </si>
  <si>
    <t>平日</t>
    <rPh sb="0" eb="2">
      <t>ヘイジツ</t>
    </rPh>
    <phoneticPr fontId="17"/>
  </si>
  <si>
    <t>～</t>
    <phoneticPr fontId="17"/>
  </si>
  <si>
    <t>土曜</t>
    <rPh sb="0" eb="2">
      <t>ドヨウ</t>
    </rPh>
    <phoneticPr fontId="17"/>
  </si>
  <si>
    <t>日/祝</t>
    <rPh sb="0" eb="1">
      <t>ヒ</t>
    </rPh>
    <rPh sb="2" eb="3">
      <t>シュク</t>
    </rPh>
    <phoneticPr fontId="17"/>
  </si>
  <si>
    <t>定員</t>
    <rPh sb="0" eb="2">
      <t>テイイン</t>
    </rPh>
    <phoneticPr fontId="7"/>
  </si>
  <si>
    <t>1単位目</t>
    <rPh sb="1" eb="3">
      <t>タンイ</t>
    </rPh>
    <rPh sb="3" eb="4">
      <t>メ</t>
    </rPh>
    <phoneticPr fontId="7"/>
  </si>
  <si>
    <t>2単位目</t>
    <rPh sb="1" eb="3">
      <t>タンイ</t>
    </rPh>
    <rPh sb="3" eb="4">
      <t>メ</t>
    </rPh>
    <phoneticPr fontId="7"/>
  </si>
  <si>
    <t>２. 人員の配置状況（運営指導実施月の前々月の１日現在）</t>
    <rPh sb="3" eb="5">
      <t>ジンイン</t>
    </rPh>
    <rPh sb="6" eb="8">
      <t>ハイチ</t>
    </rPh>
    <rPh sb="8" eb="10">
      <t>ジョウキョウ</t>
    </rPh>
    <rPh sb="11" eb="13">
      <t>ウンエイ</t>
    </rPh>
    <rPh sb="13" eb="15">
      <t>シドウ</t>
    </rPh>
    <rPh sb="15" eb="17">
      <t>ジッシ</t>
    </rPh>
    <rPh sb="17" eb="18">
      <t>ツキ</t>
    </rPh>
    <rPh sb="19" eb="21">
      <t>マエマエ</t>
    </rPh>
    <rPh sb="21" eb="22">
      <t>ツキ</t>
    </rPh>
    <rPh sb="24" eb="27">
      <t>ニチゲンザイ</t>
    </rPh>
    <phoneticPr fontId="17"/>
  </si>
  <si>
    <t>職種</t>
    <rPh sb="0" eb="2">
      <t>ショクシュ</t>
    </rPh>
    <phoneticPr fontId="17"/>
  </si>
  <si>
    <t>氏　名</t>
    <phoneticPr fontId="17"/>
  </si>
  <si>
    <t>常勤・非常勤の別</t>
    <rPh sb="0" eb="2">
      <t>ジョウキン</t>
    </rPh>
    <rPh sb="3" eb="6">
      <t>ヒジョウキン</t>
    </rPh>
    <rPh sb="7" eb="8">
      <t>ベツ</t>
    </rPh>
    <phoneticPr fontId="17"/>
  </si>
  <si>
    <t>専従・兼務の別</t>
    <rPh sb="0" eb="2">
      <t>センジュウ</t>
    </rPh>
    <rPh sb="3" eb="5">
      <t>ケンム</t>
    </rPh>
    <rPh sb="6" eb="7">
      <t>ベツ</t>
    </rPh>
    <phoneticPr fontId="17"/>
  </si>
  <si>
    <t>資格</t>
    <rPh sb="0" eb="2">
      <t>シカク</t>
    </rPh>
    <phoneticPr fontId="17"/>
  </si>
  <si>
    <t>兼務の場合
兼務先・職種</t>
    <rPh sb="0" eb="2">
      <t>ケンム</t>
    </rPh>
    <rPh sb="3" eb="5">
      <t>バアイ</t>
    </rPh>
    <rPh sb="6" eb="8">
      <t>ケンム</t>
    </rPh>
    <rPh sb="8" eb="9">
      <t>サキ</t>
    </rPh>
    <rPh sb="10" eb="12">
      <t>ショクシュ</t>
    </rPh>
    <phoneticPr fontId="17"/>
  </si>
  <si>
    <t>勤務年数</t>
    <rPh sb="0" eb="2">
      <t>キンム</t>
    </rPh>
    <rPh sb="2" eb="4">
      <t>ネンスウ</t>
    </rPh>
    <phoneticPr fontId="17"/>
  </si>
  <si>
    <t>年　　月</t>
    <rPh sb="0" eb="1">
      <t>ネン</t>
    </rPh>
    <rPh sb="3" eb="4">
      <t>ツキ</t>
    </rPh>
    <phoneticPr fontId="17"/>
  </si>
  <si>
    <t>常勤</t>
    <rPh sb="0" eb="2">
      <t>ジョウキン</t>
    </rPh>
    <phoneticPr fontId="7"/>
  </si>
  <si>
    <t>非常勤</t>
    <rPh sb="0" eb="3">
      <t>ヒジョウキン</t>
    </rPh>
    <phoneticPr fontId="7"/>
  </si>
  <si>
    <t>専従</t>
    <rPh sb="0" eb="2">
      <t>センジュウ</t>
    </rPh>
    <phoneticPr fontId="7"/>
  </si>
  <si>
    <t>兼務</t>
    <rPh sb="0" eb="2">
      <t>ケンム</t>
    </rPh>
    <phoneticPr fontId="7"/>
  </si>
  <si>
    <t>管理者氏名</t>
    <rPh sb="0" eb="5">
      <t>フリガナ</t>
    </rPh>
    <phoneticPr fontId="68" alignment="distributed"/>
  </si>
  <si>
    <t>管理者に就任した時期</t>
  </si>
  <si>
    <t>　　　　年　　　月　　　日</t>
  </si>
  <si>
    <t>他の施設等との兼務</t>
  </si>
  <si>
    <t>兼務している他の施設等</t>
  </si>
  <si>
    <t>他の職種との兼務</t>
  </si>
  <si>
    <t>兼務している他の職種</t>
  </si>
  <si>
    <t>４．生活相談員について　（担当者ごとに記入してください。）</t>
    <phoneticPr fontId="17"/>
  </si>
  <si>
    <t>氏　名</t>
    <rPh sb="0" eb="1">
      <t>フリ</t>
    </rPh>
    <rPh sb="2" eb="3">
      <t>ガナ</t>
    </rPh>
    <phoneticPr fontId="68" alignment="distributed"/>
  </si>
  <si>
    <t>資　格　等</t>
  </si>
  <si>
    <t>有　・　無</t>
  </si>
  <si>
    <t>前各号に掲げる者と同等以上の能力を有すると認められる者として厚生労働省令で定めるもの</t>
    <phoneticPr fontId="17"/>
  </si>
  <si>
    <t>具体的に</t>
    <rPh sb="0" eb="3">
      <t>グタイテキ</t>
    </rPh>
    <phoneticPr fontId="17"/>
  </si>
  <si>
    <t>５．機能訓練指導員について　（担当者ごとに記入してください。）</t>
    <phoneticPr fontId="17"/>
  </si>
  <si>
    <t>氏　名</t>
  </si>
  <si>
    <t>資　格</t>
  </si>
  <si>
    <t>（１）設置状況</t>
  </si>
  <si>
    <t>　運営推進会議の開催回数</t>
  </si>
  <si>
    <t>　前年度　　　　　　　　　　　　 　</t>
    <phoneticPr fontId="17"/>
  </si>
  <si>
    <t>回</t>
    <phoneticPr fontId="17"/>
  </si>
  <si>
    <t>　今年度　　　　　　　　　　　　 　</t>
    <phoneticPr fontId="17"/>
  </si>
  <si>
    <t>回（予定）</t>
    <phoneticPr fontId="17"/>
  </si>
  <si>
    <t>　運営推進会議の構成メンバー</t>
  </si>
  <si>
    <t>利用者</t>
  </si>
  <si>
    <t>　　　人</t>
  </si>
  <si>
    <t>利用者の家族</t>
  </si>
  <si>
    <t>地域住民の代表者</t>
  </si>
  <si>
    <t>市職員又は地域包括支援センター職員</t>
  </si>
  <si>
    <t>本事業について知見を有する者</t>
  </si>
  <si>
    <r>
      <t>　</t>
    </r>
    <r>
      <rPr>
        <sz val="10.5"/>
        <color indexed="8"/>
        <rFont val="ＭＳ Ｐゴシック"/>
        <family val="3"/>
        <charset val="128"/>
      </rPr>
      <t>運営推進会議議事録の掲示
（どこに）</t>
    </r>
    <phoneticPr fontId="17"/>
  </si>
  <si>
    <t>有（　　　　　　　　　　　　　　　　　）　・　無</t>
  </si>
  <si>
    <t>（２）開催状況（前年度）</t>
  </si>
  <si>
    <t>開催日</t>
  </si>
  <si>
    <t>内　　容</t>
  </si>
  <si>
    <t>市への議事録提出</t>
  </si>
  <si>
    <t>済 ・ 未済</t>
  </si>
  <si>
    <t>（１単位目）</t>
    <rPh sb="2" eb="4">
      <t>タンイ</t>
    </rPh>
    <rPh sb="4" eb="5">
      <t>メ</t>
    </rPh>
    <phoneticPr fontId="6"/>
  </si>
  <si>
    <t>（２単位目）</t>
    <rPh sb="2" eb="4">
      <t>タンイ</t>
    </rPh>
    <rPh sb="4" eb="5">
      <t>メ</t>
    </rPh>
    <phoneticPr fontId="6"/>
  </si>
  <si>
    <t>　確認項目に係る自己点検表ver.2
（（介護予防）認知症対応型通所介護）</t>
    <rPh sb="1" eb="3">
      <t>カクニン</t>
    </rPh>
    <rPh sb="3" eb="5">
      <t>コウモク</t>
    </rPh>
    <rPh sb="6" eb="7">
      <t>カカ</t>
    </rPh>
    <rPh sb="8" eb="10">
      <t>ジコ</t>
    </rPh>
    <rPh sb="10" eb="12">
      <t>テンケン</t>
    </rPh>
    <rPh sb="12" eb="13">
      <t>ヒョウ</t>
    </rPh>
    <rPh sb="21" eb="23">
      <t>カイゴ</t>
    </rPh>
    <rPh sb="23" eb="25">
      <t>ヨボウ</t>
    </rPh>
    <rPh sb="26" eb="29">
      <t>ニンチショウ</t>
    </rPh>
    <rPh sb="29" eb="32">
      <t>タイオウガタ</t>
    </rPh>
    <rPh sb="32" eb="34">
      <t>ツウショ</t>
    </rPh>
    <rPh sb="34" eb="36">
      <t>カイゴ</t>
    </rPh>
    <phoneticPr fontId="7"/>
  </si>
  <si>
    <t>　確認項目に係る自己点検表ver.1
（（介護予防）認知症対応型通所介護）</t>
    <rPh sb="1" eb="3">
      <t>カクニン</t>
    </rPh>
    <rPh sb="3" eb="5">
      <t>コウモク</t>
    </rPh>
    <rPh sb="6" eb="7">
      <t>カカ</t>
    </rPh>
    <rPh sb="8" eb="10">
      <t>ジコ</t>
    </rPh>
    <rPh sb="10" eb="12">
      <t>テンケン</t>
    </rPh>
    <rPh sb="12" eb="13">
      <t>ヒョウ</t>
    </rPh>
    <rPh sb="21" eb="23">
      <t>カイゴ</t>
    </rPh>
    <rPh sb="23" eb="25">
      <t>ヨボウ</t>
    </rPh>
    <rPh sb="26" eb="29">
      <t>ニンチショウ</t>
    </rPh>
    <rPh sb="29" eb="32">
      <t>タイオウガタ</t>
    </rPh>
    <rPh sb="32" eb="34">
      <t>ツウショ</t>
    </rPh>
    <rPh sb="34" eb="36">
      <t>カイゴ</t>
    </rPh>
    <phoneticPr fontId="7"/>
  </si>
  <si>
    <t>確認項目に係る自己点検表ver.1</t>
    <rPh sb="0" eb="2">
      <t>カクニン</t>
    </rPh>
    <rPh sb="2" eb="4">
      <t>コウモク</t>
    </rPh>
    <rPh sb="5" eb="6">
      <t>カカ</t>
    </rPh>
    <rPh sb="7" eb="9">
      <t>ジコ</t>
    </rPh>
    <rPh sb="9" eb="12">
      <t>テンケンヒョウ</t>
    </rPh>
    <phoneticPr fontId="6"/>
  </si>
  <si>
    <t>確認項目に係る自己点検表ver.2</t>
    <rPh sb="0" eb="2">
      <t>カクニン</t>
    </rPh>
    <rPh sb="2" eb="4">
      <t>コウモク</t>
    </rPh>
    <rPh sb="5" eb="6">
      <t>カカ</t>
    </rPh>
    <rPh sb="7" eb="9">
      <t>ジコ</t>
    </rPh>
    <rPh sb="9" eb="12">
      <t>テンケンヒョウ</t>
    </rPh>
    <phoneticPr fontId="6"/>
  </si>
  <si>
    <t>認知症対応型通所介護　報酬自己点検表</t>
    <rPh sb="11" eb="13">
      <t>ホウシュウ</t>
    </rPh>
    <rPh sb="13" eb="18">
      <t>ジコテンケンヒョウ</t>
    </rPh>
    <phoneticPr fontId="17"/>
  </si>
  <si>
    <t>介護予防認知症対応型通所介護　報酬自己点検表</t>
    <phoneticPr fontId="17"/>
  </si>
  <si>
    <t>雇用
形態</t>
    <rPh sb="0" eb="2">
      <t>コヨウ</t>
    </rPh>
    <rPh sb="3" eb="5">
      <t>ケイタイ</t>
    </rPh>
    <phoneticPr fontId="17"/>
  </si>
  <si>
    <t>勤務形態</t>
    <rPh sb="0" eb="2">
      <t>キンム</t>
    </rPh>
    <phoneticPr fontId="17"/>
  </si>
  <si>
    <t>管理者</t>
    <rPh sb="0" eb="3">
      <t>カンリシャ</t>
    </rPh>
    <phoneticPr fontId="6"/>
  </si>
  <si>
    <t>生活相談員</t>
    <rPh sb="0" eb="2">
      <t>セイカツ</t>
    </rPh>
    <rPh sb="2" eb="5">
      <t>ソウダンイン</t>
    </rPh>
    <phoneticPr fontId="6"/>
  </si>
  <si>
    <t>看護職員</t>
    <rPh sb="0" eb="2">
      <t>カンゴ</t>
    </rPh>
    <rPh sb="2" eb="4">
      <t>ショクイン</t>
    </rPh>
    <phoneticPr fontId="6"/>
  </si>
  <si>
    <t>機能訓練指導員</t>
    <rPh sb="0" eb="7">
      <t>キノウクンレンシドウイン</t>
    </rPh>
    <phoneticPr fontId="6"/>
  </si>
  <si>
    <t>介護職員</t>
    <rPh sb="0" eb="2">
      <t>カイゴ</t>
    </rPh>
    <rPh sb="2" eb="4">
      <t>ショクイン</t>
    </rPh>
    <phoneticPr fontId="6"/>
  </si>
  <si>
    <t>資　格</t>
    <rPh sb="0" eb="1">
      <t>シ</t>
    </rPh>
    <rPh sb="2" eb="3">
      <t>カク</t>
    </rPh>
    <phoneticPr fontId="6"/>
  </si>
  <si>
    <t>週平均の
勤務時間</t>
    <rPh sb="0" eb="3">
      <t>シュウヘイキン</t>
    </rPh>
    <rPh sb="5" eb="7">
      <t>キンム</t>
    </rPh>
    <rPh sb="7" eb="9">
      <t>ジカン</t>
    </rPh>
    <phoneticPr fontId="17"/>
  </si>
  <si>
    <t>勤務実績
合計</t>
    <rPh sb="0" eb="2">
      <t>キンム</t>
    </rPh>
    <rPh sb="2" eb="4">
      <t>ジッセキ</t>
    </rPh>
    <rPh sb="5" eb="7">
      <t>ゴウケイ</t>
    </rPh>
    <phoneticPr fontId="17"/>
  </si>
  <si>
    <t>勤務時間帯区分</t>
    <rPh sb="0" eb="2">
      <t>キンム</t>
    </rPh>
    <rPh sb="2" eb="4">
      <t>ジカン</t>
    </rPh>
    <rPh sb="4" eb="5">
      <t>タイ</t>
    </rPh>
    <rPh sb="5" eb="7">
      <t>クブン</t>
    </rPh>
    <phoneticPr fontId="6"/>
  </si>
  <si>
    <r>
      <t>備　考</t>
    </r>
    <r>
      <rPr>
        <sz val="8"/>
        <rFont val="ＭＳ ゴシック"/>
        <family val="3"/>
        <charset val="128"/>
      </rPr>
      <t xml:space="preserve">
（兼務有無含む。）</t>
    </r>
    <rPh sb="0" eb="3">
      <t>ビコウ</t>
    </rPh>
    <rPh sb="5" eb="7">
      <t>ケンム</t>
    </rPh>
    <rPh sb="7" eb="9">
      <t>ウム</t>
    </rPh>
    <rPh sb="9" eb="10">
      <t>フク</t>
    </rPh>
    <phoneticPr fontId="17"/>
  </si>
  <si>
    <t>１．管理者について　（書類作成時点の状況で記入してください。）</t>
    <phoneticPr fontId="17"/>
  </si>
  <si>
    <t>２.運営推進会議について</t>
    <phoneticPr fontId="7"/>
  </si>
  <si>
    <t>学校教育法（昭和二十二年法律第二十六号）に基づく大学、旧大学令（大正七年勅令第三百八十八号）に基づく大学、旧高等学校令（大正七年勅令第三百八十九号）に基づく高等学校又は旧専門学校令（明治三十六年勅令第六十一号）に基づく専門学校において、厚生労働大臣の指定する社会福祉に関する科目を修めて卒業した者</t>
    <phoneticPr fontId="6"/>
  </si>
  <si>
    <t>都道府県知事の指定する養成機関又は講習会の課程を修了した者</t>
    <phoneticPr fontId="6"/>
  </si>
  <si>
    <t>社会福祉士</t>
    <phoneticPr fontId="6"/>
  </si>
  <si>
    <t>厚生労働大臣の指定する社会福祉事業従事者試験に合格した者</t>
    <phoneticPr fontId="6"/>
  </si>
  <si>
    <t>その他</t>
    <rPh sb="2" eb="3">
      <t>ホカ</t>
    </rPh>
    <phoneticPr fontId="6"/>
  </si>
  <si>
    <t>参考</t>
    <rPh sb="0" eb="2">
      <t>サンコウ</t>
    </rPh>
    <phoneticPr fontId="17"/>
  </si>
  <si>
    <t>資格欄</t>
    <rPh sb="0" eb="2">
      <t>シカク</t>
    </rPh>
    <rPh sb="2" eb="3">
      <t>ラン</t>
    </rPh>
    <phoneticPr fontId="17"/>
  </si>
  <si>
    <t>Ａ</t>
    <phoneticPr fontId="6"/>
  </si>
  <si>
    <t>：学校教育法（昭和二十二年法律第二十六号）に基づく大学、旧大学令（大正七年勅令第三百八十八号）に基づく大学、旧高等学校令（大正七年勅令第三百八十九号）に基づく高等学校又は旧専門学校令（明治三十六年勅令第六十一号）に基づく専門学校において、厚生労働大臣の指定する社会福祉に関する科目を修めて卒業した者</t>
    <phoneticPr fontId="6"/>
  </si>
  <si>
    <t>Ｂ</t>
    <phoneticPr fontId="6"/>
  </si>
  <si>
    <t>：都道府県知事の指定する養成機関又は講習会の課程を修了した者</t>
    <phoneticPr fontId="6"/>
  </si>
  <si>
    <t>Ｃ</t>
    <phoneticPr fontId="6"/>
  </si>
  <si>
    <t>：社会福祉士</t>
    <phoneticPr fontId="6"/>
  </si>
  <si>
    <t>Ｄ</t>
    <phoneticPr fontId="6"/>
  </si>
  <si>
    <t>：厚生労働大臣の指定する社会福祉事業従事者試験に合格した者</t>
    <phoneticPr fontId="6"/>
  </si>
  <si>
    <t>Ｅ</t>
    <phoneticPr fontId="6"/>
  </si>
  <si>
    <t>：前各号に掲げる者と同等以上の能力を有すると認められる者として厚生労働省令で定めるもの</t>
    <phoneticPr fontId="6"/>
  </si>
  <si>
    <t>Ｆ</t>
    <phoneticPr fontId="6"/>
  </si>
  <si>
    <t>：その他</t>
    <phoneticPr fontId="6"/>
  </si>
  <si>
    <t>認知症対応型通所介護　報酬自己点検表</t>
    <phoneticPr fontId="6"/>
  </si>
  <si>
    <t>介護予防認知症対応型通所介護　報酬自己点検表</t>
    <rPh sb="0" eb="2">
      <t>カイゴ</t>
    </rPh>
    <rPh sb="2" eb="4">
      <t>ヨボウ</t>
    </rPh>
    <rPh sb="4" eb="7">
      <t>ニンチショウ</t>
    </rPh>
    <rPh sb="7" eb="10">
      <t>タイオウガタ</t>
    </rPh>
    <rPh sb="10" eb="12">
      <t>ツウショ</t>
    </rPh>
    <rPh sb="12" eb="14">
      <t>カイゴ</t>
    </rPh>
    <rPh sb="15" eb="17">
      <t>ホウシュウ</t>
    </rPh>
    <rPh sb="17" eb="19">
      <t>ジコ</t>
    </rPh>
    <rPh sb="19" eb="22">
      <t>テンケンヒョウ</t>
    </rPh>
    <phoneticPr fontId="6"/>
  </si>
  <si>
    <t>利用者一覧表</t>
    <phoneticPr fontId="6"/>
  </si>
  <si>
    <t>介護職員処遇改善加算・介護職員等特定処遇改善加算・介護職員等ベースアップ等支援加算計画書・実績書【直近２年分（令和６年５月分まで）】</t>
    <rPh sb="0" eb="2">
      <t>カイゴ</t>
    </rPh>
    <rPh sb="2" eb="4">
      <t>ショクイン</t>
    </rPh>
    <rPh sb="4" eb="6">
      <t>ショグウ</t>
    </rPh>
    <rPh sb="6" eb="8">
      <t>カイゼン</t>
    </rPh>
    <rPh sb="8" eb="10">
      <t>カサン</t>
    </rPh>
    <rPh sb="11" eb="13">
      <t>カイゴ</t>
    </rPh>
    <rPh sb="13" eb="15">
      <t>ショクイン</t>
    </rPh>
    <rPh sb="15" eb="16">
      <t>トウ</t>
    </rPh>
    <rPh sb="16" eb="18">
      <t>トクテイ</t>
    </rPh>
    <rPh sb="18" eb="20">
      <t>ショグウ</t>
    </rPh>
    <rPh sb="20" eb="22">
      <t>カイゼン</t>
    </rPh>
    <rPh sb="22" eb="24">
      <t>カサン</t>
    </rPh>
    <rPh sb="41" eb="44">
      <t>ケイカクショ</t>
    </rPh>
    <rPh sb="45" eb="47">
      <t>ジッセキ</t>
    </rPh>
    <rPh sb="47" eb="48">
      <t>ショ</t>
    </rPh>
    <rPh sb="49" eb="51">
      <t>チョッキン</t>
    </rPh>
    <rPh sb="52" eb="54">
      <t>ネンブン</t>
    </rPh>
    <rPh sb="55" eb="57">
      <t>レイワ</t>
    </rPh>
    <rPh sb="58" eb="59">
      <t>ネン</t>
    </rPh>
    <rPh sb="60" eb="61">
      <t>ガツ</t>
    </rPh>
    <rPh sb="61" eb="62">
      <t>ブン</t>
    </rPh>
    <phoneticPr fontId="7"/>
  </si>
  <si>
    <t>介護職員処遇等改善加算【令和６年６月分以降】</t>
    <rPh sb="0" eb="2">
      <t>カイゴ</t>
    </rPh>
    <rPh sb="2" eb="4">
      <t>ショクイン</t>
    </rPh>
    <rPh sb="4" eb="6">
      <t>ショグウ</t>
    </rPh>
    <rPh sb="6" eb="7">
      <t>トウ</t>
    </rPh>
    <rPh sb="7" eb="9">
      <t>カイゼン</t>
    </rPh>
    <rPh sb="9" eb="11">
      <t>カサン</t>
    </rPh>
    <rPh sb="12" eb="14">
      <t>レイワ</t>
    </rPh>
    <rPh sb="15" eb="16">
      <t>ネン</t>
    </rPh>
    <rPh sb="17" eb="18">
      <t>ガツ</t>
    </rPh>
    <rPh sb="18" eb="19">
      <t>ブン</t>
    </rPh>
    <rPh sb="19" eb="21">
      <t>イコウ</t>
    </rPh>
    <phoneticPr fontId="7"/>
  </si>
  <si>
    <t>　　</t>
    <phoneticPr fontId="6"/>
  </si>
  <si>
    <t>名</t>
    <rPh sb="0" eb="1">
      <t>メイ</t>
    </rPh>
    <phoneticPr fontId="6"/>
  </si>
  <si>
    <t>単位目</t>
    <phoneticPr fontId="6"/>
  </si>
  <si>
    <t>定員</t>
    <rPh sb="0" eb="2">
      <t>テイイン</t>
    </rPh>
    <phoneticPr fontId="6"/>
  </si>
  <si>
    <t>サービス提供曜日</t>
    <rPh sb="4" eb="6">
      <t>テイキョウ</t>
    </rPh>
    <rPh sb="6" eb="8">
      <t>ヨウビ</t>
    </rPh>
    <phoneticPr fontId="6"/>
  </si>
  <si>
    <t>（例：月・火・水・木・金・土）</t>
    <rPh sb="1" eb="2">
      <t>レイ</t>
    </rPh>
    <rPh sb="3" eb="4">
      <t>ゲツ</t>
    </rPh>
    <rPh sb="5" eb="6">
      <t>カ</t>
    </rPh>
    <rPh sb="7" eb="8">
      <t>スイ</t>
    </rPh>
    <rPh sb="9" eb="10">
      <t>モク</t>
    </rPh>
    <rPh sb="11" eb="12">
      <t>キン</t>
    </rPh>
    <rPh sb="13" eb="14">
      <t>ド</t>
    </rPh>
    <phoneticPr fontId="6"/>
  </si>
  <si>
    <t>時間</t>
    <phoneticPr fontId="6"/>
  </si>
  <si>
    <t>サービス提供時間</t>
    <rPh sb="4" eb="6">
      <t>テイキョウ</t>
    </rPh>
    <rPh sb="6" eb="8">
      <t>ジカン</t>
    </rPh>
    <phoneticPr fontId="6"/>
  </si>
  <si>
    <t>分</t>
    <rPh sb="0" eb="1">
      <t>フン</t>
    </rPh>
    <phoneticPr fontId="6"/>
  </si>
  <si>
    <t>令和</t>
    <rPh sb="0" eb="2">
      <t>レイワ</t>
    </rPh>
    <phoneticPr fontId="6"/>
  </si>
  <si>
    <t>②</t>
    <phoneticPr fontId="6"/>
  </si>
  <si>
    <t>①</t>
    <phoneticPr fontId="6"/>
  </si>
  <si>
    <t>③</t>
    <phoneticPr fontId="6"/>
  </si>
  <si>
    <t>④</t>
    <phoneticPr fontId="6"/>
  </si>
  <si>
    <t>⑤</t>
    <phoneticPr fontId="6"/>
  </si>
  <si>
    <t>⑥</t>
    <phoneticPr fontId="6"/>
  </si>
  <si>
    <t>⑦</t>
    <phoneticPr fontId="6"/>
  </si>
  <si>
    <t>⑧</t>
    <phoneticPr fontId="6"/>
  </si>
  <si>
    <t>：</t>
    <phoneticPr fontId="6"/>
  </si>
  <si>
    <t>～</t>
  </si>
  <si>
    <t>～</t>
    <phoneticPr fontId="6"/>
  </si>
  <si>
    <t>⑨</t>
    <phoneticPr fontId="6"/>
  </si>
  <si>
    <t>⑩</t>
    <phoneticPr fontId="6"/>
  </si>
  <si>
    <t>⑪</t>
    <phoneticPr fontId="6"/>
  </si>
  <si>
    <t>⑫</t>
    <phoneticPr fontId="6"/>
  </si>
  <si>
    <t>常勤職員が勤務すべき１月あたりの勤務時間　　　　　　</t>
    <rPh sb="0" eb="2">
      <t>ジョウキン</t>
    </rPh>
    <rPh sb="2" eb="4">
      <t>ショクイン</t>
    </rPh>
    <rPh sb="5" eb="7">
      <t>キンム</t>
    </rPh>
    <rPh sb="11" eb="12">
      <t>ガツ</t>
    </rPh>
    <rPh sb="16" eb="18">
      <t>キンム</t>
    </rPh>
    <rPh sb="18" eb="20">
      <t>ジカン</t>
    </rPh>
    <phoneticPr fontId="6"/>
  </si>
  <si>
    <t>時間／月</t>
    <phoneticPr fontId="6"/>
  </si>
  <si>
    <t>常勤職員が勤務すべき１週当たりの勤務時間［就業規則等で定められた１週当たりの勤務時間］</t>
    <rPh sb="0" eb="2">
      <t>ジョウキン</t>
    </rPh>
    <rPh sb="2" eb="4">
      <t>ショクイン</t>
    </rPh>
    <rPh sb="5" eb="7">
      <t>キンム</t>
    </rPh>
    <rPh sb="11" eb="12">
      <t>シュウ</t>
    </rPh>
    <rPh sb="12" eb="13">
      <t>ア</t>
    </rPh>
    <rPh sb="16" eb="18">
      <t>キンム</t>
    </rPh>
    <rPh sb="18" eb="20">
      <t>ジカン</t>
    </rPh>
    <rPh sb="21" eb="23">
      <t>シュウギョウ</t>
    </rPh>
    <rPh sb="23" eb="25">
      <t>キソク</t>
    </rPh>
    <rPh sb="25" eb="26">
      <t>トウ</t>
    </rPh>
    <rPh sb="27" eb="28">
      <t>サダ</t>
    </rPh>
    <rPh sb="33" eb="34">
      <t>シュウ</t>
    </rPh>
    <rPh sb="34" eb="35">
      <t>ア</t>
    </rPh>
    <rPh sb="38" eb="40">
      <t>キンム</t>
    </rPh>
    <rPh sb="40" eb="42">
      <t>ジカン</t>
    </rPh>
    <phoneticPr fontId="6"/>
  </si>
  <si>
    <t>／時間　※32時間を下回る場合は32時間</t>
    <phoneticPr fontId="6"/>
  </si>
  <si>
    <t>　４　常勤換算が必要な職種は、「週平均の勤務時間」を、常勤の従業者が週に勤務すべき時間数を割って、「常勤換算後の人数」を算出してください（少数点第２位以下切捨て）。</t>
    <rPh sb="69" eb="71">
      <t>ショウスウ</t>
    </rPh>
    <rPh sb="71" eb="72">
      <t>テン</t>
    </rPh>
    <rPh sb="72" eb="73">
      <t>ダイ</t>
    </rPh>
    <rPh sb="74" eb="75">
      <t>イ</t>
    </rPh>
    <rPh sb="75" eb="77">
      <t>イカ</t>
    </rPh>
    <rPh sb="77" eb="78">
      <t>キ</t>
    </rPh>
    <rPh sb="78" eb="79">
      <t>ス</t>
    </rPh>
    <phoneticPr fontId="6"/>
  </si>
  <si>
    <t>　１　記載する勤務実績は運営指導月の前々月分を記入すること。</t>
    <rPh sb="3" eb="5">
      <t>キサイ</t>
    </rPh>
    <rPh sb="7" eb="9">
      <t>キンム</t>
    </rPh>
    <rPh sb="9" eb="11">
      <t>ジッセキ</t>
    </rPh>
    <rPh sb="12" eb="14">
      <t>ウンエイ</t>
    </rPh>
    <rPh sb="14" eb="16">
      <t>シドウ</t>
    </rPh>
    <rPh sb="16" eb="17">
      <t>ツキ</t>
    </rPh>
    <rPh sb="18" eb="20">
      <t>ゼンゼン</t>
    </rPh>
    <rPh sb="20" eb="21">
      <t>ツキ</t>
    </rPh>
    <rPh sb="21" eb="22">
      <t>ブン</t>
    </rPh>
    <rPh sb="23" eb="25">
      <t>キニュウ</t>
    </rPh>
    <phoneticPr fontId="6"/>
  </si>
  <si>
    <t>　２　日にちの数字の下欄は「曜日」を記入してください。</t>
    <rPh sb="3" eb="4">
      <t>ヒ</t>
    </rPh>
    <rPh sb="7" eb="9">
      <t>スウジ</t>
    </rPh>
    <rPh sb="10" eb="12">
      <t>カラン</t>
    </rPh>
    <rPh sb="14" eb="16">
      <t>ヨウビ</t>
    </rPh>
    <rPh sb="18" eb="20">
      <t>キニュウ</t>
    </rPh>
    <phoneticPr fontId="6"/>
  </si>
  <si>
    <t>　３　事業に係る従業員全員（管理者を含む。）について、「勤務時間帯区分」に付した番号を入力する。休みの場合は、休日であれば「休」を、有休であれば「有」と入力する。</t>
    <rPh sb="3" eb="5">
      <t>ジギョウ</t>
    </rPh>
    <rPh sb="6" eb="7">
      <t>カカ</t>
    </rPh>
    <rPh sb="8" eb="11">
      <t>ジュウギョウイン</t>
    </rPh>
    <rPh sb="11" eb="13">
      <t>ゼンイン</t>
    </rPh>
    <rPh sb="14" eb="17">
      <t>カンリシャ</t>
    </rPh>
    <rPh sb="18" eb="19">
      <t>フク</t>
    </rPh>
    <rPh sb="28" eb="30">
      <t>キンム</t>
    </rPh>
    <rPh sb="30" eb="32">
      <t>ジカン</t>
    </rPh>
    <rPh sb="32" eb="33">
      <t>タイ</t>
    </rPh>
    <rPh sb="33" eb="35">
      <t>クブン</t>
    </rPh>
    <rPh sb="37" eb="38">
      <t>フ</t>
    </rPh>
    <rPh sb="40" eb="42">
      <t>バンゴウ</t>
    </rPh>
    <rPh sb="43" eb="45">
      <t>ニュウリョク</t>
    </rPh>
    <rPh sb="48" eb="49">
      <t>ヤス</t>
    </rPh>
    <rPh sb="51" eb="53">
      <t>バアイ</t>
    </rPh>
    <rPh sb="55" eb="57">
      <t>キュウジツ</t>
    </rPh>
    <rPh sb="62" eb="63">
      <t>キュウ</t>
    </rPh>
    <rPh sb="66" eb="68">
      <t>ユウキュウ</t>
    </rPh>
    <rPh sb="73" eb="74">
      <t>ユウ</t>
    </rPh>
    <rPh sb="76" eb="78">
      <t>ニュウリョク</t>
    </rPh>
    <phoneticPr fontId="17"/>
  </si>
  <si>
    <t>　５　各事業所において使用している勤務割表等がある場合は、このシートを使用せずそれを添付することでも結構です。その場合は添付する資料に、不足している事項を書き足すこと。</t>
    <rPh sb="35" eb="37">
      <t>シヨウ</t>
    </rPh>
    <rPh sb="50" eb="52">
      <t>ケッコウ</t>
    </rPh>
    <rPh sb="60" eb="62">
      <t>テンプ</t>
    </rPh>
    <rPh sb="64" eb="66">
      <t>シリョウ</t>
    </rPh>
    <phoneticPr fontId="6"/>
  </si>
  <si>
    <t>（利用者数のうち、認知症対応型通所介護の利用者数）</t>
    <rPh sb="1" eb="4">
      <t>リヨウシャ</t>
    </rPh>
    <rPh sb="4" eb="5">
      <t>スウ</t>
    </rPh>
    <rPh sb="9" eb="12">
      <t>ニンチショウ</t>
    </rPh>
    <rPh sb="12" eb="15">
      <t>タイオウガタ</t>
    </rPh>
    <phoneticPr fontId="7"/>
  </si>
  <si>
    <t>（利用者数のうち、介護予防認知症対応型通所介護の利用者数）</t>
    <rPh sb="1" eb="4">
      <t>リヨウシャ</t>
    </rPh>
    <rPh sb="4" eb="5">
      <t>スウ</t>
    </rPh>
    <rPh sb="9" eb="11">
      <t>カイゴ</t>
    </rPh>
    <rPh sb="11" eb="13">
      <t>ヨボウ</t>
    </rPh>
    <rPh sb="13" eb="16">
      <t>ニンチショウ</t>
    </rPh>
    <rPh sb="16" eb="19">
      <t>タイオウガタ</t>
    </rPh>
    <phoneticPr fontId="7"/>
  </si>
  <si>
    <t>事前提出資料（表紙）</t>
    <rPh sb="0" eb="2">
      <t>ジゼン</t>
    </rPh>
    <rPh sb="2" eb="4">
      <t>テイシュツ</t>
    </rPh>
    <rPh sb="4" eb="6">
      <t>シリョウ</t>
    </rPh>
    <rPh sb="7" eb="9">
      <t>ヒョウシ</t>
    </rPh>
    <phoneticPr fontId="6"/>
  </si>
  <si>
    <t>診断書</t>
    <rPh sb="0" eb="3">
      <t>シンダンショ</t>
    </rPh>
    <phoneticPr fontId="6"/>
  </si>
  <si>
    <t xml:space="preserve">・性的言動、優越的な関係を背景とした言動による就業環境が害されることの防止に向けた方針の明確化等の措置を講じているか </t>
    <phoneticPr fontId="6"/>
  </si>
  <si>
    <t>・非常災害（火災、風水害、地震等）に対する具体的計画はあるか</t>
    <phoneticPr fontId="6"/>
  </si>
  <si>
    <t xml:space="preserve">・非常災害時の関係機関への通報及び連携体制は整備されているか </t>
    <phoneticPr fontId="6"/>
  </si>
  <si>
    <t>・避難・救出等の訓練を定期的に実施しているか</t>
    <phoneticPr fontId="6"/>
  </si>
  <si>
    <t xml:space="preserve">・個人情報の利用に当たり、利用者（利用者の情報）及び家族（利用者家族の情報）から同意を得ているか </t>
    <phoneticPr fontId="6"/>
  </si>
  <si>
    <t xml:space="preserve">・退職者を含む、従業者が利用者の秘密を保持することを誓約しているか </t>
    <phoneticPr fontId="6"/>
  </si>
  <si>
    <t xml:space="preserve">・広告は虚偽又は誇大となっていないか </t>
    <phoneticPr fontId="6"/>
  </si>
  <si>
    <t xml:space="preserve">・苦情受付の窓口を設置するなど、必要な措置を講じているか </t>
    <phoneticPr fontId="6"/>
  </si>
  <si>
    <t xml:space="preserve">・苦情を受け付けた場合、内容等を記録、保管しているか </t>
    <phoneticPr fontId="6"/>
  </si>
  <si>
    <t xml:space="preserve">・運営推進会議を概ね６月に１回以上開催しているか </t>
    <phoneticPr fontId="6"/>
  </si>
  <si>
    <t xml:space="preserve">・運営推進会議において、活動状況の報告を行い、評価を受けているか </t>
    <phoneticPr fontId="6"/>
  </si>
  <si>
    <t xml:space="preserve">・運営推進会議で挙がった要望や助言が記録されているか </t>
    <phoneticPr fontId="6"/>
  </si>
  <si>
    <t xml:space="preserve">・運営推進会議の会議録が公表されているか </t>
    <phoneticPr fontId="6"/>
  </si>
  <si>
    <t xml:space="preserve">・市町村、利用者家族、居宅介護支援事業者等に連絡しているか </t>
    <phoneticPr fontId="6"/>
  </si>
  <si>
    <t xml:space="preserve">・事故状況、事故に際して採った処置が記録されているか </t>
    <phoneticPr fontId="6"/>
  </si>
  <si>
    <t xml:space="preserve">・損害賠償すべき事故が発生した場合に、速やかに賠償を行っているか </t>
    <phoneticPr fontId="6"/>
  </si>
  <si>
    <t>非常災害時の対応計画（管轄消防署へ届け出た消防計画（風水害、地震対策含む）又はこれに準ずる計画）
運営規程
避難・救出等訓練の実施状況がわかるもの
通報、連絡体制がわかるもの</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</si>
</sst>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78">
    <font>
      <sz val="11"/>
      <color theme="1"/>
      <name val="游ゴシック"/>
      <family val="2"/>
      <charset val="128"/>
      <scheme val="minor"/>
    </font>
    <font>
      <sz val="11"/>
      <color theme="1"/>
      <name val="游ゴシック"/>
      <family val="2"/>
      <charset val="128"/>
      <scheme val="minor"/>
    </font>
    <font>
      <b/>
      <sz val="10"/>
      <color rgb="FF000000"/>
      <name val="Meiryo UI"/>
      <family val="3"/>
      <charset val="128"/>
    </font>
    <font>
      <sz val="10"/>
      <color rgb="FF000000"/>
      <name val="Meiryo UI"/>
      <family val="3"/>
      <charset val="128"/>
    </font>
    <font>
      <sz val="11"/>
      <color indexed="8"/>
      <name val="游ゴシック"/>
      <family val="2"/>
      <scheme val="minor"/>
    </font>
    <font>
      <b/>
      <sz val="8"/>
      <color rgb="FF000000"/>
      <name val="BIZ UDPゴシック"/>
      <family val="3"/>
      <charset val="128"/>
    </font>
    <font>
      <sz val="6"/>
      <name val="游ゴシック"/>
      <family val="2"/>
      <charset val="128"/>
      <scheme val="minor"/>
    </font>
    <font>
      <sz val="6"/>
      <name val="游ゴシック"/>
      <family val="3"/>
      <charset val="128"/>
      <scheme val="minor"/>
    </font>
    <font>
      <sz val="10"/>
      <color theme="1"/>
      <name val="游ゴシック"/>
      <family val="2"/>
      <charset val="128"/>
      <scheme val="minor"/>
    </font>
    <font>
      <sz val="10"/>
      <color theme="1"/>
      <name val="Meiryo UI"/>
      <family val="3"/>
      <charset val="128"/>
    </font>
    <font>
      <b/>
      <sz val="10"/>
      <color rgb="FF000000"/>
      <name val="BIZ UDPゴシック"/>
      <family val="3"/>
      <charset val="128"/>
    </font>
    <font>
      <sz val="10"/>
      <color rgb="FF000000"/>
      <name val="ＭＳ 明朝"/>
      <family val="1"/>
      <charset val="128"/>
    </font>
    <font>
      <b/>
      <sz val="14"/>
      <color rgb="FFFFFFFF"/>
      <name val="Meiryo UI"/>
      <family val="3"/>
      <charset val="128"/>
    </font>
    <font>
      <b/>
      <sz val="14"/>
      <color rgb="FF000000"/>
      <name val="Meiryo UI"/>
      <family val="3"/>
      <charset val="128"/>
    </font>
    <font>
      <b/>
      <sz val="18"/>
      <color rgb="FF000000"/>
      <name val="BIZ UDPゴシック"/>
      <family val="3"/>
      <charset val="128"/>
    </font>
    <font>
      <sz val="11"/>
      <name val="ＭＳ Ｐゴシック"/>
      <family val="3"/>
      <charset val="128"/>
    </font>
    <font>
      <b/>
      <sz val="20"/>
      <name val="ＭＳ ゴシック"/>
      <family val="3"/>
      <charset val="128"/>
    </font>
    <font>
      <sz val="6"/>
      <name val="ＭＳ Ｐゴシック"/>
      <family val="3"/>
      <charset val="128"/>
    </font>
    <font>
      <b/>
      <sz val="10"/>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rgb="FFFF0000"/>
      <name val="ＭＳ ゴシック"/>
      <family val="3"/>
      <charset val="128"/>
    </font>
    <font>
      <sz val="12"/>
      <name val="ＭＳ Ｐゴシック"/>
      <family val="3"/>
      <charset val="128"/>
    </font>
    <font>
      <sz val="8"/>
      <name val="ＭＳ ゴシック"/>
      <family val="3"/>
      <charset val="128"/>
    </font>
    <font>
      <sz val="8"/>
      <name val="ＭＳ Ｐゴシック"/>
      <family val="3"/>
      <charset val="128"/>
    </font>
    <font>
      <sz val="9"/>
      <name val="ＭＳ Ｐゴシック"/>
      <family val="3"/>
      <charset val="128"/>
    </font>
    <font>
      <sz val="11"/>
      <name val="ＭＳ ゴシック"/>
      <family val="3"/>
      <charset val="128"/>
    </font>
    <font>
      <sz val="10"/>
      <name val="ＭＳ Ｐゴシック"/>
      <family val="3"/>
      <charset val="128"/>
    </font>
    <font>
      <sz val="11"/>
      <color indexed="8"/>
      <name val="ＭＳ Ｐゴシック"/>
      <family val="3"/>
      <charset val="128"/>
    </font>
    <font>
      <sz val="6"/>
      <name val="ＭＳ Ｐゴシック"/>
      <family val="3"/>
    </font>
    <font>
      <sz val="12"/>
      <name val="ＭＳ Ｐゴシック"/>
      <family val="3"/>
    </font>
    <font>
      <sz val="9"/>
      <color indexed="81"/>
      <name val="MS P ゴシック"/>
      <family val="3"/>
      <charset val="128"/>
    </font>
    <font>
      <b/>
      <sz val="9"/>
      <color indexed="81"/>
      <name val="MS P ゴシック"/>
      <family val="3"/>
      <charset val="128"/>
    </font>
    <font>
      <sz val="11"/>
      <color theme="1"/>
      <name val="游ゴシック"/>
      <family val="3"/>
      <charset val="128"/>
      <scheme val="minor"/>
    </font>
    <font>
      <sz val="6"/>
      <name val="游ゴシック"/>
      <family val="3"/>
      <charset val="128"/>
    </font>
    <font>
      <sz val="11"/>
      <color theme="1"/>
      <name val="游ゴシック"/>
      <family val="3"/>
      <charset val="128"/>
    </font>
    <font>
      <b/>
      <sz val="16"/>
      <color rgb="FF000000"/>
      <name val="游ゴシック"/>
      <family val="3"/>
      <charset val="128"/>
    </font>
    <font>
      <sz val="16"/>
      <color rgb="FF000000"/>
      <name val="游ゴシック"/>
      <family val="3"/>
      <charset val="128"/>
    </font>
    <font>
      <sz val="16"/>
      <color theme="1"/>
      <name val="游ゴシック"/>
      <family val="3"/>
      <charset val="128"/>
    </font>
    <font>
      <sz val="18"/>
      <name val="ＭＳ ゴシック"/>
      <family val="3"/>
      <charset val="128"/>
    </font>
    <font>
      <b/>
      <sz val="18"/>
      <name val="ＭＳ ゴシック"/>
      <family val="3"/>
      <charset val="128"/>
    </font>
    <font>
      <b/>
      <sz val="14"/>
      <name val="HGｺﾞｼｯｸM"/>
      <family val="3"/>
      <charset val="128"/>
    </font>
    <font>
      <sz val="14"/>
      <name val="ＭＳ ゴシック"/>
      <family val="3"/>
      <charset val="128"/>
    </font>
    <font>
      <b/>
      <sz val="14"/>
      <name val="ＭＳ ゴシック"/>
      <family val="3"/>
      <charset val="128"/>
    </font>
    <font>
      <sz val="11"/>
      <name val="ＭＳ 明朝"/>
      <family val="1"/>
      <charset val="128"/>
    </font>
    <font>
      <sz val="10.5"/>
      <name val="ＭＳ ゴシック"/>
      <family val="3"/>
      <charset val="128"/>
    </font>
    <font>
      <sz val="10"/>
      <name val="ＭＳ 明朝"/>
      <family val="1"/>
      <charset val="128"/>
    </font>
    <font>
      <sz val="16"/>
      <name val="ＭＳ ゴシック"/>
      <family val="3"/>
      <charset val="128"/>
    </font>
    <font>
      <i/>
      <sz val="16"/>
      <name val="ＭＳ ゴシック"/>
      <family val="3"/>
      <charset val="128"/>
    </font>
    <font>
      <sz val="10"/>
      <name val="ＭＳ Ｐゴシック"/>
      <family val="3"/>
    </font>
    <font>
      <b/>
      <sz val="11"/>
      <color theme="1"/>
      <name val="游ゴシック"/>
      <family val="3"/>
      <charset val="128"/>
      <scheme val="minor"/>
    </font>
    <font>
      <b/>
      <sz val="14"/>
      <color indexed="8"/>
      <name val="ＭＳ Ｐゴシック"/>
      <family val="3"/>
      <charset val="128"/>
    </font>
    <font>
      <sz val="11"/>
      <color indexed="8"/>
      <name val="ＭＳ Ｐ明朝"/>
      <family val="1"/>
      <charset val="128"/>
    </font>
    <font>
      <sz val="10"/>
      <color indexed="8"/>
      <name val="ＭＳ 明朝"/>
      <family val="1"/>
      <charset val="128"/>
    </font>
    <font>
      <sz val="10"/>
      <color theme="1"/>
      <name val="ＭＳ 明朝"/>
      <family val="1"/>
      <charset val="128"/>
    </font>
    <font>
      <sz val="11"/>
      <color theme="1"/>
      <name val="ＭＳ 明朝"/>
      <family val="1"/>
      <charset val="128"/>
    </font>
    <font>
      <sz val="9"/>
      <color indexed="8"/>
      <name val="ＭＳ 明朝"/>
      <family val="1"/>
      <charset val="128"/>
    </font>
    <font>
      <sz val="14"/>
      <color indexed="8"/>
      <name val="ＭＳ 明朝"/>
      <family val="1"/>
      <charset val="128"/>
    </font>
    <font>
      <sz val="14"/>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name val="ＭＳ ゴシック"/>
      <family val="3"/>
      <charset val="128"/>
    </font>
    <font>
      <b/>
      <u/>
      <sz val="9"/>
      <name val="ＭＳ ゴシック"/>
      <family val="3"/>
      <charset val="128"/>
    </font>
    <font>
      <sz val="10.5"/>
      <name val="BIZ UDPゴシック"/>
      <family val="3"/>
      <charset val="128"/>
    </font>
    <font>
      <sz val="12"/>
      <color theme="1"/>
      <name val="ＭＳ ゴシック"/>
      <family val="3"/>
      <charset val="128"/>
    </font>
    <font>
      <sz val="10"/>
      <color theme="1"/>
      <name val="游ゴシック"/>
      <family val="3"/>
      <charset val="128"/>
      <scheme val="minor"/>
    </font>
    <font>
      <sz val="10"/>
      <color theme="1"/>
      <name val="ＭＳ Ｐゴシック"/>
      <family val="3"/>
      <charset val="128"/>
    </font>
    <font>
      <sz val="5.5"/>
      <name val="ＭＳ Ｐゴシック"/>
      <family val="3"/>
      <charset val="128"/>
    </font>
    <font>
      <sz val="12"/>
      <color theme="1"/>
      <name val="Century"/>
      <family val="1"/>
    </font>
    <font>
      <sz val="10.5"/>
      <color theme="1"/>
      <name val="ＭＳ ゴシック"/>
      <family val="3"/>
      <charset val="128"/>
    </font>
    <font>
      <sz val="11"/>
      <color theme="1"/>
      <name val="ＭＳ Ｐゴシック"/>
      <family val="3"/>
      <charset val="128"/>
    </font>
    <font>
      <sz val="10.5"/>
      <color indexed="8"/>
      <name val="ＭＳ Ｐゴシック"/>
      <family val="3"/>
      <charset val="128"/>
    </font>
    <font>
      <sz val="8"/>
      <color theme="1"/>
      <name val="ＭＳ ゴシック"/>
      <family val="3"/>
      <charset val="128"/>
    </font>
    <font>
      <b/>
      <sz val="20"/>
      <color rgb="FF000000"/>
      <name val="ＭＳ ゴシック"/>
      <family val="3"/>
      <charset val="128"/>
    </font>
    <font>
      <b/>
      <sz val="9"/>
      <name val="ＭＳ ゴシック"/>
      <family val="3"/>
      <charset val="128"/>
    </font>
    <font>
      <sz val="9"/>
      <name val="游ゴシック"/>
      <family val="3"/>
      <charset val="128"/>
      <scheme val="minor"/>
    </font>
    <font>
      <b/>
      <sz val="14"/>
      <name val="BIZ UDPゴシック"/>
      <family val="3"/>
      <charset val="128"/>
    </font>
  </fonts>
  <fills count="13">
    <fill>
      <patternFill patternType="none"/>
    </fill>
    <fill>
      <patternFill patternType="gray125"/>
    </fill>
    <fill>
      <patternFill patternType="solid">
        <fgColor rgb="FFED7D31"/>
        <bgColor indexed="64"/>
      </patternFill>
    </fill>
    <fill>
      <patternFill patternType="solid">
        <fgColor rgb="FFFBE4D5"/>
        <bgColor indexed="64"/>
      </patternFill>
    </fill>
    <fill>
      <patternFill patternType="solid">
        <fgColor rgb="FF5B9BD5"/>
        <bgColor indexed="64"/>
      </patternFill>
    </fill>
    <fill>
      <patternFill patternType="solid">
        <fgColor rgb="FFDEEAF6"/>
        <bgColor indexed="64"/>
      </patternFill>
    </fill>
    <fill>
      <patternFill patternType="solid">
        <fgColor rgb="FFFFFF66"/>
        <bgColor indexed="64"/>
      </patternFill>
    </fill>
    <fill>
      <patternFill patternType="solid">
        <fgColor theme="0" tint="-0.249977111117893"/>
        <bgColor indexed="64"/>
      </patternFill>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CC"/>
        <bgColor indexed="64"/>
      </patternFill>
    </fill>
  </fills>
  <borders count="166">
    <border>
      <left/>
      <right/>
      <top/>
      <bottom/>
      <diagonal/>
    </border>
    <border>
      <left/>
      <right style="medium">
        <color rgb="FFED7D31"/>
      </right>
      <top style="medium">
        <color rgb="FFED7D31"/>
      </top>
      <bottom style="medium">
        <color rgb="FFED7D31"/>
      </bottom>
      <diagonal/>
    </border>
    <border>
      <left/>
      <right/>
      <top style="medium">
        <color rgb="FFED7D31"/>
      </top>
      <bottom style="medium">
        <color rgb="FFED7D31"/>
      </bottom>
      <diagonal/>
    </border>
    <border>
      <left/>
      <right style="medium">
        <color rgb="FFF4B083"/>
      </right>
      <top/>
      <bottom/>
      <diagonal/>
    </border>
    <border>
      <left/>
      <right style="medium">
        <color rgb="FF9CC2E5"/>
      </right>
      <top/>
      <bottom style="medium">
        <color rgb="FF9CC2E5"/>
      </bottom>
      <diagonal/>
    </border>
    <border>
      <left style="medium">
        <color rgb="FF9CC2E5"/>
      </left>
      <right/>
      <top style="medium">
        <color rgb="FF5B9BD5"/>
      </top>
      <bottom style="medium">
        <color rgb="FF9CC2E5"/>
      </bottom>
      <diagonal/>
    </border>
    <border>
      <left/>
      <right style="medium">
        <color rgb="FF9CC2E5"/>
      </right>
      <top style="medium">
        <color rgb="FF5B9BD5"/>
      </top>
      <bottom style="medium">
        <color rgb="FF9CC2E5"/>
      </bottom>
      <diagonal/>
    </border>
    <border>
      <left style="medium">
        <color rgb="FF9CC2E5"/>
      </left>
      <right style="medium">
        <color rgb="FF9CC2E5"/>
      </right>
      <top style="medium">
        <color rgb="FF9CC2E5"/>
      </top>
      <bottom style="medium">
        <color rgb="FF9CC2E5"/>
      </bottom>
      <diagonal/>
    </border>
    <border>
      <left style="thin">
        <color rgb="FFF4B083"/>
      </left>
      <right style="thin">
        <color rgb="FFF4B083"/>
      </right>
      <top style="medium">
        <color rgb="FFED7D31"/>
      </top>
      <bottom/>
      <diagonal/>
    </border>
    <border>
      <left style="medium">
        <color rgb="FF9CC2E5"/>
      </left>
      <right style="thin">
        <color rgb="FF9CC2E5"/>
      </right>
      <top style="medium">
        <color rgb="FF9CC2E5"/>
      </top>
      <bottom style="thin">
        <color rgb="FF9CC2E5"/>
      </bottom>
      <diagonal/>
    </border>
    <border>
      <left style="thin">
        <color rgb="FF9CC2E5"/>
      </left>
      <right style="thin">
        <color rgb="FF9CC2E5"/>
      </right>
      <top style="medium">
        <color rgb="FF9CC2E5"/>
      </top>
      <bottom style="thin">
        <color rgb="FF9CC2E5"/>
      </bottom>
      <diagonal/>
    </border>
    <border>
      <left style="thin">
        <color rgb="FF9CC2E5"/>
      </left>
      <right style="medium">
        <color rgb="FF9CC2E5"/>
      </right>
      <top style="medium">
        <color rgb="FF9CC2E5"/>
      </top>
      <bottom style="thin">
        <color rgb="FF9CC2E5"/>
      </bottom>
      <diagonal/>
    </border>
    <border>
      <left style="medium">
        <color rgb="FF9CC2E5"/>
      </left>
      <right style="thin">
        <color rgb="FF9CC2E5"/>
      </right>
      <top style="thin">
        <color rgb="FF9CC2E5"/>
      </top>
      <bottom style="thin">
        <color rgb="FF9CC2E5"/>
      </bottom>
      <diagonal/>
    </border>
    <border>
      <left style="thin">
        <color rgb="FF9CC2E5"/>
      </left>
      <right style="thin">
        <color rgb="FF9CC2E5"/>
      </right>
      <top style="thin">
        <color rgb="FF9CC2E5"/>
      </top>
      <bottom style="thin">
        <color rgb="FF9CC2E5"/>
      </bottom>
      <diagonal/>
    </border>
    <border>
      <left style="thin">
        <color rgb="FF9CC2E5"/>
      </left>
      <right style="medium">
        <color rgb="FF9CC2E5"/>
      </right>
      <top style="thin">
        <color rgb="FF9CC2E5"/>
      </top>
      <bottom style="thin">
        <color rgb="FF9CC2E5"/>
      </bottom>
      <diagonal/>
    </border>
    <border>
      <left style="thin">
        <color rgb="FF9CC2E5"/>
      </left>
      <right style="thin">
        <color rgb="FF9CC2E5"/>
      </right>
      <top style="thin">
        <color rgb="FF9CC2E5"/>
      </top>
      <bottom style="medium">
        <color rgb="FF9CC2E5"/>
      </bottom>
      <diagonal/>
    </border>
    <border>
      <left style="thin">
        <color rgb="FF9CC2E5"/>
      </left>
      <right style="medium">
        <color rgb="FF9CC2E5"/>
      </right>
      <top style="thin">
        <color rgb="FF9CC2E5"/>
      </top>
      <bottom style="medium">
        <color rgb="FF9CC2E5"/>
      </bottom>
      <diagonal/>
    </border>
    <border>
      <left style="medium">
        <color rgb="FFF4B083"/>
      </left>
      <right style="thin">
        <color rgb="FFF4B083"/>
      </right>
      <top style="thin">
        <color rgb="FFF4B083"/>
      </top>
      <bottom style="thin">
        <color rgb="FFF4B083"/>
      </bottom>
      <diagonal/>
    </border>
    <border>
      <left style="thin">
        <color rgb="FFF4B083"/>
      </left>
      <right style="thin">
        <color rgb="FFF4B083"/>
      </right>
      <top style="thin">
        <color rgb="FFF4B083"/>
      </top>
      <bottom style="thin">
        <color rgb="FFF4B083"/>
      </bottom>
      <diagonal/>
    </border>
    <border>
      <left style="thin">
        <color rgb="FFF4B083"/>
      </left>
      <right style="medium">
        <color rgb="FFF4B083"/>
      </right>
      <top style="thin">
        <color rgb="FFF4B083"/>
      </top>
      <bottom style="thin">
        <color rgb="FFF4B083"/>
      </bottom>
      <diagonal/>
    </border>
    <border>
      <left style="thin">
        <color rgb="FFF4B083"/>
      </left>
      <right style="thin">
        <color rgb="FFF4B083"/>
      </right>
      <top style="thin">
        <color rgb="FFF4B083"/>
      </top>
      <bottom style="medium">
        <color rgb="FFF4B083"/>
      </bottom>
      <diagonal/>
    </border>
    <border>
      <left style="thin">
        <color rgb="FF9CC2E5"/>
      </left>
      <right style="medium">
        <color rgb="FF9CC2E5"/>
      </right>
      <top style="thin">
        <color rgb="FF9CC2E5"/>
      </top>
      <bottom/>
      <diagonal/>
    </border>
    <border>
      <left style="thin">
        <color rgb="FF9CC2E5"/>
      </left>
      <right style="medium">
        <color rgb="FF9CC2E5"/>
      </right>
      <top/>
      <bottom/>
      <diagonal/>
    </border>
    <border>
      <left style="thin">
        <color rgb="FF9CC2E5"/>
      </left>
      <right style="medium">
        <color rgb="FF9CC2E5"/>
      </right>
      <top/>
      <bottom style="thin">
        <color rgb="FF9CC2E5"/>
      </bottom>
      <diagonal/>
    </border>
    <border>
      <left style="medium">
        <color rgb="FFF4B083"/>
      </left>
      <right style="thin">
        <color rgb="FFF4B083"/>
      </right>
      <top style="thin">
        <color rgb="FFF4B083"/>
      </top>
      <bottom/>
      <diagonal/>
    </border>
    <border>
      <left style="thin">
        <color rgb="FFF4B083"/>
      </left>
      <right style="thin">
        <color rgb="FFF4B083"/>
      </right>
      <top style="thin">
        <color rgb="FFF4B083"/>
      </top>
      <bottom/>
      <diagonal/>
    </border>
    <border>
      <left style="thin">
        <color rgb="FFF4B083"/>
      </left>
      <right style="medium">
        <color rgb="FFF4B083"/>
      </right>
      <top style="thin">
        <color rgb="FFF4B083"/>
      </top>
      <bottom/>
      <diagonal/>
    </border>
    <border>
      <left style="thin">
        <color rgb="FFF4B083"/>
      </left>
      <right style="medium">
        <color rgb="FFF4B083"/>
      </right>
      <top/>
      <bottom/>
      <diagonal/>
    </border>
    <border>
      <left style="medium">
        <color rgb="FF9CC2E5"/>
      </left>
      <right style="thin">
        <color rgb="FF9CC2E5"/>
      </right>
      <top/>
      <bottom style="thin">
        <color rgb="FF9CC2E5"/>
      </bottom>
      <diagonal/>
    </border>
    <border>
      <left style="thin">
        <color rgb="FF9CC2E5"/>
      </left>
      <right style="thin">
        <color rgb="FF9CC2E5"/>
      </right>
      <top/>
      <bottom style="thin">
        <color rgb="FF9CC2E5"/>
      </bottom>
      <diagonal/>
    </border>
    <border>
      <left style="medium">
        <color rgb="FF9CC2E5"/>
      </left>
      <right style="thin">
        <color rgb="FF9CC2E5"/>
      </right>
      <top style="thin">
        <color rgb="FF9CC2E5"/>
      </top>
      <bottom/>
      <diagonal/>
    </border>
    <border>
      <left style="thin">
        <color rgb="FFF4B083"/>
      </left>
      <right style="medium">
        <color rgb="FFF4B083"/>
      </right>
      <top/>
      <bottom style="medium">
        <color rgb="FFF4B083"/>
      </bottom>
      <diagonal/>
    </border>
    <border>
      <left/>
      <right/>
      <top/>
      <bottom style="medium">
        <color rgb="FFED7D31"/>
      </bottom>
      <diagonal/>
    </border>
    <border>
      <left/>
      <right/>
      <top/>
      <bottom style="medium">
        <color theme="4" tint="-0.24994659260841701"/>
      </bottom>
      <diagonal/>
    </border>
    <border>
      <left/>
      <right style="medium">
        <color rgb="FF5B9BD5"/>
      </right>
      <top/>
      <bottom/>
      <diagonal/>
    </border>
    <border>
      <left style="medium">
        <color rgb="FFF4B083"/>
      </left>
      <right/>
      <top style="medium">
        <color rgb="FFED7D31"/>
      </top>
      <bottom style="thin">
        <color rgb="FFF4B083"/>
      </bottom>
      <diagonal/>
    </border>
    <border>
      <left/>
      <right style="medium">
        <color rgb="FFF4B083"/>
      </right>
      <top style="medium">
        <color rgb="FFED7D31"/>
      </top>
      <bottom style="thin">
        <color rgb="FFF4B083"/>
      </bottom>
      <diagonal/>
    </border>
    <border>
      <left style="medium">
        <color rgb="FFF4B083"/>
      </left>
      <right style="thin">
        <color rgb="FFF4B083"/>
      </right>
      <top/>
      <bottom/>
      <diagonal/>
    </border>
    <border>
      <left style="medium">
        <color rgb="FFF4B083"/>
      </left>
      <right style="thin">
        <color rgb="FFF4B083"/>
      </right>
      <top/>
      <bottom style="medium">
        <color rgb="FFF4B083"/>
      </bottom>
      <diagonal/>
    </border>
    <border>
      <left style="medium">
        <color rgb="FF9CC2E5"/>
      </left>
      <right style="thin">
        <color rgb="FF9CC2E5"/>
      </right>
      <top/>
      <bottom/>
      <diagonal/>
    </border>
    <border>
      <left style="medium">
        <color rgb="FF9CC2E5"/>
      </left>
      <right style="thin">
        <color rgb="FF9CC2E5"/>
      </right>
      <top/>
      <bottom style="medium">
        <color rgb="FF9CC2E5"/>
      </bottom>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dotted">
        <color indexed="64"/>
      </left>
      <right style="thin">
        <color indexed="64"/>
      </right>
      <top/>
      <bottom/>
      <diagonal/>
    </border>
    <border>
      <left style="dotted">
        <color indexed="64"/>
      </left>
      <right/>
      <top style="dotted">
        <color indexed="64"/>
      </top>
      <bottom style="thin">
        <color indexed="64"/>
      </bottom>
      <diagonal/>
    </border>
    <border>
      <left style="dotted">
        <color indexed="64"/>
      </left>
      <right style="thin">
        <color indexed="64"/>
      </right>
      <top style="thin">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dotted">
        <color indexed="64"/>
      </top>
      <bottom style="dotted">
        <color indexed="64"/>
      </bottom>
      <diagonal/>
    </border>
    <border>
      <left/>
      <right/>
      <top style="thin">
        <color indexed="64"/>
      </top>
      <bottom/>
      <diagonal/>
    </border>
    <border>
      <left style="dotted">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right/>
      <top/>
      <bottom style="dotted">
        <color indexed="64"/>
      </bottom>
      <diagonal/>
    </border>
    <border>
      <left/>
      <right/>
      <top style="dotted">
        <color indexed="64"/>
      </top>
      <bottom style="dotted">
        <color indexed="64"/>
      </bottom>
      <diagonal/>
    </border>
    <border>
      <left/>
      <right style="thin">
        <color indexed="64"/>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style="dashed">
        <color indexed="64"/>
      </right>
      <top style="thick">
        <color indexed="64"/>
      </top>
      <bottom style="thick">
        <color indexed="64"/>
      </bottom>
      <diagonal/>
    </border>
    <border>
      <left style="dashed">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diagonal/>
    </border>
    <border>
      <left style="thin">
        <color rgb="FF9CC2E5"/>
      </left>
      <right style="thin">
        <color rgb="FF9CC2E5"/>
      </right>
      <top style="thin">
        <color rgb="FF9CC2E5"/>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3">
    <xf numFmtId="0" fontId="0" fillId="0" borderId="0">
      <alignment vertical="center"/>
    </xf>
    <xf numFmtId="0" fontId="4" fillId="0" borderId="0">
      <alignment vertical="center"/>
    </xf>
    <xf numFmtId="0" fontId="1" fillId="0" borderId="0">
      <alignment vertical="center"/>
    </xf>
    <xf numFmtId="0" fontId="15" fillId="0" borderId="0">
      <alignment vertical="center"/>
    </xf>
    <xf numFmtId="0" fontId="34" fillId="0" borderId="0">
      <alignment vertical="center"/>
    </xf>
    <xf numFmtId="0" fontId="15" fillId="0" borderId="0"/>
    <xf numFmtId="0" fontId="29" fillId="0" borderId="0">
      <alignment vertical="center"/>
    </xf>
    <xf numFmtId="0" fontId="45" fillId="0" borderId="0">
      <alignment vertical="center"/>
    </xf>
    <xf numFmtId="0" fontId="50" fillId="0" borderId="0"/>
    <xf numFmtId="0" fontId="29" fillId="0" borderId="0">
      <alignment vertical="center"/>
    </xf>
    <xf numFmtId="0" fontId="34" fillId="0" borderId="0">
      <alignment vertical="center"/>
    </xf>
    <xf numFmtId="0" fontId="29" fillId="0" borderId="0">
      <alignment vertical="center"/>
    </xf>
    <xf numFmtId="0" fontId="15" fillId="0" borderId="0">
      <alignment vertical="center"/>
    </xf>
  </cellStyleXfs>
  <cellXfs count="869">
    <xf numFmtId="0" fontId="0" fillId="0" borderId="0" xfId="0">
      <alignment vertical="center"/>
    </xf>
    <xf numFmtId="0" fontId="8" fillId="0" borderId="0" xfId="0" applyFont="1">
      <alignment vertical="center"/>
    </xf>
    <xf numFmtId="0" fontId="8" fillId="0" borderId="0" xfId="0" applyFont="1" applyFill="1">
      <alignment vertical="center"/>
    </xf>
    <xf numFmtId="0" fontId="11" fillId="0" borderId="0" xfId="0" applyFont="1">
      <alignment vertical="center"/>
    </xf>
    <xf numFmtId="0" fontId="3" fillId="0" borderId="10" xfId="0" applyFont="1" applyBorder="1" applyAlignment="1">
      <alignment vertical="center" wrapText="1"/>
    </xf>
    <xf numFmtId="0" fontId="3" fillId="0" borderId="13" xfId="0" applyFont="1" applyBorder="1" applyAlignment="1">
      <alignment vertical="center" wrapText="1"/>
    </xf>
    <xf numFmtId="0" fontId="2"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13" xfId="0" applyFont="1" applyFill="1" applyBorder="1" applyAlignment="1">
      <alignment horizontal="justify" vertical="center" wrapText="1"/>
    </xf>
    <xf numFmtId="0" fontId="3" fillId="0" borderId="13" xfId="2" applyFont="1" applyBorder="1" applyAlignment="1">
      <alignment vertical="center" wrapText="1"/>
    </xf>
    <xf numFmtId="0" fontId="2" fillId="0" borderId="12" xfId="0" applyFont="1" applyFill="1" applyBorder="1" applyAlignment="1">
      <alignment horizontal="left" vertical="center" wrapText="1"/>
    </xf>
    <xf numFmtId="0" fontId="3" fillId="0" borderId="13" xfId="2" applyFont="1" applyBorder="1" applyAlignment="1">
      <alignment horizontal="left" vertical="center" wrapText="1"/>
    </xf>
    <xf numFmtId="0" fontId="9" fillId="0" borderId="14" xfId="0" applyFont="1" applyFill="1" applyBorder="1" applyAlignment="1">
      <alignment vertical="top" wrapText="1"/>
    </xf>
    <xf numFmtId="0" fontId="8" fillId="0" borderId="15" xfId="0" applyFont="1" applyFill="1" applyBorder="1">
      <alignment vertical="center"/>
    </xf>
    <xf numFmtId="0" fontId="3" fillId="0" borderId="18" xfId="0" applyFont="1" applyBorder="1" applyAlignment="1">
      <alignment vertical="center" wrapText="1"/>
    </xf>
    <xf numFmtId="0" fontId="3" fillId="0" borderId="18" xfId="0" applyFont="1" applyFill="1" applyBorder="1" applyAlignment="1">
      <alignment horizontal="justify" vertical="center" wrapText="1"/>
    </xf>
    <xf numFmtId="0" fontId="3" fillId="0" borderId="18" xfId="0" applyFont="1" applyFill="1" applyBorder="1" applyAlignment="1">
      <alignment vertical="center" wrapText="1"/>
    </xf>
    <xf numFmtId="0" fontId="2" fillId="0" borderId="17" xfId="0" applyFont="1" applyFill="1" applyBorder="1" applyAlignment="1">
      <alignment horizontal="justify" vertical="center" wrapText="1"/>
    </xf>
    <xf numFmtId="0" fontId="2" fillId="0" borderId="17" xfId="0" applyFont="1" applyFill="1" applyBorder="1" applyAlignment="1">
      <alignment vertical="center" wrapText="1"/>
    </xf>
    <xf numFmtId="0" fontId="3" fillId="0" borderId="20" xfId="0" applyFont="1" applyFill="1" applyBorder="1" applyAlignment="1">
      <alignment vertical="center" wrapText="1"/>
    </xf>
    <xf numFmtId="0" fontId="3" fillId="0" borderId="20" xfId="0" applyFont="1" applyBorder="1" applyAlignment="1">
      <alignment vertical="center" wrapText="1"/>
    </xf>
    <xf numFmtId="0" fontId="3" fillId="0" borderId="25" xfId="0" applyFont="1" applyFill="1" applyBorder="1" applyAlignment="1">
      <alignment horizontal="justify" vertical="center" wrapText="1"/>
    </xf>
    <xf numFmtId="0" fontId="3" fillId="0" borderId="25" xfId="0" applyFont="1" applyBorder="1" applyAlignment="1">
      <alignment vertical="center" wrapText="1"/>
    </xf>
    <xf numFmtId="0" fontId="3" fillId="0" borderId="29" xfId="0" applyFont="1" applyBorder="1" applyAlignment="1">
      <alignment vertical="center" wrapText="1"/>
    </xf>
    <xf numFmtId="0" fontId="3" fillId="0" borderId="19" xfId="0" applyFont="1" applyFill="1" applyBorder="1" applyAlignment="1">
      <alignment vertical="top" wrapText="1"/>
    </xf>
    <xf numFmtId="0" fontId="8" fillId="0" borderId="0" xfId="0" applyFont="1" applyAlignment="1">
      <alignment vertical="top"/>
    </xf>
    <xf numFmtId="0" fontId="3" fillId="0" borderId="14" xfId="0" applyFont="1" applyFill="1" applyBorder="1" applyAlignment="1">
      <alignment vertical="top" wrapText="1"/>
    </xf>
    <xf numFmtId="0" fontId="3" fillId="0" borderId="14" xfId="2" applyFont="1" applyBorder="1" applyAlignment="1">
      <alignment vertical="top" wrapText="1"/>
    </xf>
    <xf numFmtId="0" fontId="3" fillId="0" borderId="14" xfId="2" applyFont="1" applyBorder="1" applyAlignment="1">
      <alignment horizontal="left" vertical="top" wrapText="1"/>
    </xf>
    <xf numFmtId="0" fontId="9" fillId="0" borderId="16" xfId="0" applyFont="1" applyFill="1" applyBorder="1" applyAlignment="1">
      <alignment vertical="top" wrapText="1"/>
    </xf>
    <xf numFmtId="0" fontId="8" fillId="0" borderId="0" xfId="0" applyFont="1" applyFill="1" applyAlignment="1">
      <alignment vertical="top"/>
    </xf>
    <xf numFmtId="0" fontId="3" fillId="0" borderId="25" xfId="0" applyFont="1" applyFill="1" applyBorder="1" applyAlignment="1">
      <alignment vertical="center" wrapText="1"/>
    </xf>
    <xf numFmtId="0" fontId="13" fillId="3" borderId="3" xfId="0" applyFont="1" applyFill="1" applyBorder="1" applyAlignment="1">
      <alignment horizontal="center" vertical="center" wrapText="1"/>
    </xf>
    <xf numFmtId="0" fontId="13" fillId="5" borderId="4" xfId="0" applyFont="1" applyFill="1" applyBorder="1" applyAlignment="1">
      <alignment horizontal="left" vertical="top" wrapText="1"/>
    </xf>
    <xf numFmtId="0" fontId="2" fillId="0" borderId="12" xfId="0" applyFont="1" applyFill="1" applyBorder="1" applyAlignment="1">
      <alignment horizontal="left" vertical="center" wrapText="1"/>
    </xf>
    <xf numFmtId="0" fontId="3" fillId="0" borderId="14" xfId="0" applyFont="1" applyFill="1" applyBorder="1" applyAlignment="1">
      <alignment vertical="top" wrapText="1"/>
    </xf>
    <xf numFmtId="0" fontId="3" fillId="0" borderId="13" xfId="0" applyFont="1" applyFill="1" applyBorder="1" applyAlignment="1">
      <alignment horizontal="justify" vertical="center" wrapText="1"/>
    </xf>
    <xf numFmtId="0" fontId="16" fillId="0" borderId="41" xfId="3" applyFont="1" applyFill="1" applyBorder="1" applyAlignment="1" applyProtection="1">
      <alignment vertical="center"/>
      <protection locked="0"/>
    </xf>
    <xf numFmtId="0" fontId="18" fillId="0" borderId="0" xfId="3" applyFont="1" applyFill="1" applyAlignment="1" applyProtection="1">
      <alignment horizontal="right" vertical="center"/>
      <protection locked="0"/>
    </xf>
    <xf numFmtId="0" fontId="18" fillId="0" borderId="0" xfId="3" applyFont="1" applyFill="1" applyAlignment="1" applyProtection="1">
      <alignment vertical="center"/>
      <protection locked="0"/>
    </xf>
    <xf numFmtId="0" fontId="19" fillId="0" borderId="0" xfId="3" applyFont="1" applyAlignment="1">
      <alignment horizontal="center" vertical="center" wrapText="1"/>
    </xf>
    <xf numFmtId="0" fontId="20" fillId="0" borderId="0" xfId="3" applyFont="1" applyAlignment="1" applyProtection="1">
      <alignment horizontal="center" vertical="center" wrapText="1"/>
      <protection locked="0"/>
    </xf>
    <xf numFmtId="0" fontId="16" fillId="0" borderId="0" xfId="3" applyFont="1" applyAlignment="1">
      <alignment horizontal="center" vertical="center" wrapText="1"/>
    </xf>
    <xf numFmtId="0" fontId="15" fillId="0" borderId="0" xfId="3">
      <alignment vertical="center"/>
    </xf>
    <xf numFmtId="0" fontId="21" fillId="0" borderId="0" xfId="3" applyFont="1">
      <alignment vertical="center"/>
    </xf>
    <xf numFmtId="0" fontId="22" fillId="0" borderId="0" xfId="3" applyFont="1">
      <alignment vertical="center"/>
    </xf>
    <xf numFmtId="0" fontId="23" fillId="0" borderId="0" xfId="3" applyFont="1" applyFill="1" applyAlignment="1">
      <alignment vertical="center"/>
    </xf>
    <xf numFmtId="0" fontId="21" fillId="7" borderId="42" xfId="3" applyFont="1" applyFill="1" applyBorder="1" applyAlignment="1" applyProtection="1">
      <alignment horizontal="center" vertical="center" wrapText="1"/>
      <protection locked="0"/>
    </xf>
    <xf numFmtId="0" fontId="21" fillId="7" borderId="43" xfId="3" applyFont="1" applyFill="1" applyBorder="1" applyAlignment="1" applyProtection="1">
      <alignment horizontal="center" vertical="center" wrapText="1"/>
      <protection locked="0"/>
    </xf>
    <xf numFmtId="0" fontId="21" fillId="8" borderId="44" xfId="3" applyFont="1" applyFill="1" applyBorder="1" applyAlignment="1" applyProtection="1">
      <alignment vertical="center" wrapText="1"/>
      <protection locked="0"/>
    </xf>
    <xf numFmtId="0" fontId="21" fillId="8" borderId="45" xfId="3" applyFont="1" applyFill="1" applyBorder="1" applyAlignment="1" applyProtection="1">
      <alignment vertical="center" wrapText="1"/>
      <protection locked="0"/>
    </xf>
    <xf numFmtId="0" fontId="23" fillId="8" borderId="46" xfId="3" applyFont="1" applyFill="1" applyBorder="1" applyAlignment="1" applyProtection="1">
      <alignment horizontal="center" vertical="center" wrapText="1"/>
      <protection locked="0"/>
    </xf>
    <xf numFmtId="0" fontId="21" fillId="0" borderId="46" xfId="3" applyFont="1" applyBorder="1" applyAlignment="1" applyProtection="1">
      <alignment horizontal="center" vertical="center" wrapText="1"/>
      <protection locked="0"/>
    </xf>
    <xf numFmtId="0" fontId="15" fillId="0" borderId="46" xfId="3" applyFont="1" applyBorder="1" applyAlignment="1" applyProtection="1">
      <alignment horizontal="center" vertical="center" wrapText="1"/>
      <protection locked="0"/>
    </xf>
    <xf numFmtId="0" fontId="26" fillId="0" borderId="0" xfId="3" applyFont="1" applyAlignment="1" applyProtection="1">
      <alignment vertical="center" wrapText="1"/>
      <protection locked="0"/>
    </xf>
    <xf numFmtId="176" fontId="25" fillId="0" borderId="0" xfId="3" applyNumberFormat="1" applyFont="1">
      <alignment vertical="center"/>
    </xf>
    <xf numFmtId="0" fontId="27" fillId="0" borderId="47" xfId="3" applyFont="1" applyFill="1" applyBorder="1" applyAlignment="1" applyProtection="1">
      <alignment vertical="top" wrapText="1"/>
      <protection locked="0"/>
    </xf>
    <xf numFmtId="0" fontId="27" fillId="0" borderId="47" xfId="3" applyFont="1" applyFill="1" applyBorder="1" applyAlignment="1" applyProtection="1">
      <alignment horizontal="left" vertical="top" wrapText="1"/>
      <protection locked="0"/>
    </xf>
    <xf numFmtId="0" fontId="27" fillId="0" borderId="48" xfId="3" applyFont="1" applyBorder="1" applyAlignment="1" applyProtection="1">
      <alignment horizontal="center" vertical="center" shrinkToFit="1"/>
      <protection locked="0"/>
    </xf>
    <xf numFmtId="0" fontId="27" fillId="0" borderId="49" xfId="3" applyFont="1" applyBorder="1" applyAlignment="1" applyProtection="1">
      <alignment horizontal="left" vertical="center" wrapText="1" shrinkToFit="1"/>
      <protection locked="0"/>
    </xf>
    <xf numFmtId="0" fontId="19" fillId="0" borderId="50" xfId="3" applyFont="1" applyFill="1" applyBorder="1" applyAlignment="1" applyProtection="1">
      <alignment horizontal="left" vertical="top" wrapText="1"/>
      <protection locked="0"/>
    </xf>
    <xf numFmtId="0" fontId="15" fillId="0" borderId="46" xfId="3" applyFont="1" applyFill="1" applyBorder="1" applyAlignment="1">
      <alignment horizontal="center" vertical="center" shrinkToFit="1"/>
    </xf>
    <xf numFmtId="0" fontId="28" fillId="0" borderId="46" xfId="3" applyFont="1" applyFill="1" applyBorder="1" applyAlignment="1">
      <alignment horizontal="left" vertical="top" wrapText="1"/>
    </xf>
    <xf numFmtId="0" fontId="15" fillId="0" borderId="0" xfId="3" applyFont="1" applyFill="1" applyAlignment="1">
      <alignment vertical="center"/>
    </xf>
    <xf numFmtId="0" fontId="25" fillId="0" borderId="0" xfId="3" applyFont="1" applyAlignment="1">
      <alignment vertical="center" wrapText="1"/>
    </xf>
    <xf numFmtId="0" fontId="27" fillId="0" borderId="42" xfId="3" applyFont="1" applyFill="1" applyBorder="1" applyAlignment="1" applyProtection="1">
      <alignment horizontal="left" vertical="top" wrapText="1"/>
      <protection locked="0"/>
    </xf>
    <xf numFmtId="0" fontId="27" fillId="0" borderId="51" xfId="3" applyFont="1" applyBorder="1" applyAlignment="1" applyProtection="1">
      <alignment horizontal="center" vertical="center" shrinkToFit="1"/>
      <protection locked="0"/>
    </xf>
    <xf numFmtId="0" fontId="27" fillId="0" borderId="52" xfId="3" applyFont="1" applyFill="1" applyBorder="1" applyAlignment="1" applyProtection="1">
      <alignment horizontal="left" vertical="center" wrapText="1" shrinkToFit="1"/>
      <protection locked="0"/>
    </xf>
    <xf numFmtId="0" fontId="19" fillId="0" borderId="43" xfId="3" applyFont="1" applyFill="1" applyBorder="1" applyAlignment="1" applyProtection="1">
      <alignment horizontal="left" vertical="top" wrapText="1"/>
      <protection locked="0"/>
    </xf>
    <xf numFmtId="0" fontId="15" fillId="0" borderId="43" xfId="3" applyFont="1" applyFill="1" applyBorder="1" applyAlignment="1">
      <alignment horizontal="center" vertical="center" shrinkToFit="1"/>
    </xf>
    <xf numFmtId="0" fontId="28" fillId="0" borderId="43" xfId="3" applyFont="1" applyFill="1" applyBorder="1" applyAlignment="1">
      <alignment horizontal="left" vertical="top" wrapText="1"/>
    </xf>
    <xf numFmtId="0" fontId="27" fillId="0" borderId="53" xfId="3" applyFont="1" applyFill="1" applyBorder="1" applyAlignment="1" applyProtection="1">
      <alignment horizontal="left" vertical="top" wrapText="1"/>
      <protection locked="0"/>
    </xf>
    <xf numFmtId="0" fontId="27" fillId="0" borderId="54" xfId="3" applyFont="1" applyBorder="1" applyAlignment="1" applyProtection="1">
      <alignment horizontal="center" vertical="center" shrinkToFit="1"/>
      <protection locked="0"/>
    </xf>
    <xf numFmtId="0" fontId="27" fillId="0" borderId="55" xfId="3" applyFont="1" applyFill="1" applyBorder="1" applyAlignment="1" applyProtection="1">
      <alignment horizontal="left" vertical="center" wrapText="1" shrinkToFit="1"/>
      <protection locked="0"/>
    </xf>
    <xf numFmtId="0" fontId="19" fillId="0" borderId="56" xfId="3" applyFont="1" applyFill="1" applyBorder="1" applyAlignment="1" applyProtection="1">
      <alignment horizontal="left" vertical="top" wrapText="1"/>
      <protection locked="0"/>
    </xf>
    <xf numFmtId="0" fontId="15" fillId="0" borderId="57" xfId="3" applyFont="1" applyFill="1" applyBorder="1" applyAlignment="1">
      <alignment horizontal="center" vertical="center" shrinkToFit="1"/>
    </xf>
    <xf numFmtId="0" fontId="28" fillId="0" borderId="57" xfId="3" applyFont="1" applyFill="1" applyBorder="1" applyAlignment="1">
      <alignment horizontal="left" vertical="top" wrapText="1"/>
    </xf>
    <xf numFmtId="0" fontId="27" fillId="0" borderId="58" xfId="3" applyFont="1" applyBorder="1" applyAlignment="1" applyProtection="1">
      <alignment horizontal="center" vertical="center" shrinkToFit="1"/>
      <protection locked="0"/>
    </xf>
    <xf numFmtId="0" fontId="27" fillId="0" borderId="60" xfId="3" applyFont="1" applyFill="1" applyBorder="1" applyAlignment="1" applyProtection="1">
      <alignment horizontal="left" vertical="top" wrapText="1"/>
      <protection locked="0"/>
    </xf>
    <xf numFmtId="0" fontId="27" fillId="0" borderId="61" xfId="3" applyFont="1" applyBorder="1" applyAlignment="1" applyProtection="1">
      <alignment horizontal="center" vertical="center" shrinkToFit="1"/>
      <protection locked="0"/>
    </xf>
    <xf numFmtId="0" fontId="27" fillId="0" borderId="62" xfId="3" applyFont="1" applyFill="1" applyBorder="1" applyAlignment="1" applyProtection="1">
      <alignment horizontal="left" vertical="center" wrapText="1" shrinkToFit="1"/>
      <protection locked="0"/>
    </xf>
    <xf numFmtId="0" fontId="19" fillId="0" borderId="59" xfId="3" applyFont="1" applyFill="1" applyBorder="1" applyAlignment="1" applyProtection="1">
      <alignment horizontal="left" vertical="top" wrapText="1"/>
      <protection locked="0"/>
    </xf>
    <xf numFmtId="0" fontId="15" fillId="0" borderId="59" xfId="3" applyFont="1" applyFill="1" applyBorder="1" applyAlignment="1">
      <alignment horizontal="center" vertical="center" shrinkToFit="1"/>
    </xf>
    <xf numFmtId="0" fontId="28" fillId="0" borderId="59" xfId="3" applyFont="1" applyFill="1" applyBorder="1" applyAlignment="1">
      <alignment horizontal="left" vertical="top" wrapText="1"/>
    </xf>
    <xf numFmtId="0" fontId="15" fillId="0" borderId="63" xfId="3" applyFont="1" applyFill="1" applyBorder="1" applyAlignment="1">
      <alignment horizontal="center" vertical="center" shrinkToFit="1"/>
    </xf>
    <xf numFmtId="0" fontId="28" fillId="0" borderId="63" xfId="3" applyFont="1" applyFill="1" applyBorder="1" applyAlignment="1">
      <alignment horizontal="left" vertical="top" wrapText="1"/>
    </xf>
    <xf numFmtId="0" fontId="27" fillId="0" borderId="64" xfId="3" applyFont="1" applyBorder="1" applyAlignment="1" applyProtection="1">
      <alignment horizontal="center" vertical="center" shrinkToFit="1"/>
      <protection locked="0"/>
    </xf>
    <xf numFmtId="0" fontId="27" fillId="0" borderId="65" xfId="3" applyFont="1" applyBorder="1" applyAlignment="1" applyProtection="1">
      <alignment horizontal="center" vertical="center" shrinkToFit="1"/>
      <protection locked="0"/>
    </xf>
    <xf numFmtId="0" fontId="27" fillId="0" borderId="66" xfId="3" applyFont="1" applyFill="1" applyBorder="1" applyAlignment="1" applyProtection="1">
      <alignment horizontal="left" vertical="top" wrapText="1"/>
      <protection locked="0"/>
    </xf>
    <xf numFmtId="0" fontId="27" fillId="0" borderId="67" xfId="3" applyFont="1" applyFill="1" applyBorder="1" applyAlignment="1" applyProtection="1">
      <alignment horizontal="left" vertical="center" wrapText="1" shrinkToFit="1"/>
      <protection locked="0"/>
    </xf>
    <xf numFmtId="0" fontId="19" fillId="0" borderId="63" xfId="3" applyFont="1" applyFill="1" applyBorder="1" applyAlignment="1" applyProtection="1">
      <alignment horizontal="left" vertical="top" wrapText="1"/>
      <protection locked="0"/>
    </xf>
    <xf numFmtId="0" fontId="27" fillId="0" borderId="68" xfId="3" applyFont="1" applyFill="1" applyBorder="1" applyAlignment="1" applyProtection="1">
      <alignment horizontal="left" vertical="center" wrapText="1" shrinkToFit="1"/>
      <protection locked="0"/>
    </xf>
    <xf numFmtId="0" fontId="15" fillId="0" borderId="44" xfId="3" applyFont="1" applyFill="1" applyBorder="1" applyAlignment="1" applyProtection="1">
      <alignment vertical="top" wrapText="1"/>
      <protection locked="0"/>
    </xf>
    <xf numFmtId="0" fontId="27" fillId="0" borderId="44" xfId="3" applyFont="1" applyFill="1" applyBorder="1" applyAlignment="1" applyProtection="1">
      <alignment horizontal="left" vertical="top" wrapText="1"/>
      <protection locked="0"/>
    </xf>
    <xf numFmtId="0" fontId="15" fillId="0" borderId="49" xfId="3" applyFont="1" applyFill="1" applyBorder="1" applyAlignment="1" applyProtection="1">
      <alignment horizontal="left" vertical="center" wrapText="1" shrinkToFit="1"/>
      <protection locked="0"/>
    </xf>
    <xf numFmtId="0" fontId="28" fillId="0" borderId="46" xfId="3" applyFont="1" applyFill="1" applyBorder="1" applyAlignment="1" applyProtection="1">
      <alignment horizontal="left" vertical="top" wrapText="1"/>
      <protection locked="0"/>
    </xf>
    <xf numFmtId="0" fontId="15" fillId="0" borderId="61" xfId="3" applyFont="1" applyBorder="1" applyAlignment="1" applyProtection="1">
      <alignment horizontal="center" vertical="center" shrinkToFit="1"/>
      <protection locked="0"/>
    </xf>
    <xf numFmtId="0" fontId="15" fillId="0" borderId="70" xfId="3" applyFont="1" applyFill="1" applyBorder="1" applyAlignment="1">
      <alignment horizontal="center" vertical="center" shrinkToFit="1"/>
    </xf>
    <xf numFmtId="0" fontId="28" fillId="0" borderId="70" xfId="3" applyFont="1" applyFill="1" applyBorder="1" applyAlignment="1">
      <alignment horizontal="left" vertical="top" wrapText="1"/>
    </xf>
    <xf numFmtId="0" fontId="15" fillId="0" borderId="56" xfId="3" applyFont="1" applyFill="1" applyBorder="1" applyAlignment="1">
      <alignment horizontal="center" vertical="center" shrinkToFit="1"/>
    </xf>
    <xf numFmtId="0" fontId="28" fillId="0" borderId="56" xfId="3" applyFont="1" applyFill="1" applyBorder="1" applyAlignment="1">
      <alignment horizontal="left" vertical="top" wrapText="1"/>
    </xf>
    <xf numFmtId="0" fontId="27" fillId="0" borderId="44" xfId="3" applyFont="1" applyFill="1" applyBorder="1" applyAlignment="1" applyProtection="1">
      <alignment vertical="top" wrapText="1" shrinkToFit="1"/>
      <protection locked="0"/>
    </xf>
    <xf numFmtId="0" fontId="27" fillId="0" borderId="44" xfId="3" applyFont="1" applyFill="1" applyBorder="1" applyAlignment="1" applyProtection="1">
      <alignment horizontal="left" vertical="top" wrapText="1" shrinkToFit="1"/>
      <protection locked="0"/>
    </xf>
    <xf numFmtId="0" fontId="27" fillId="0" borderId="49" xfId="3" applyFont="1" applyFill="1" applyBorder="1" applyAlignment="1" applyProtection="1">
      <alignment horizontal="left" vertical="center" wrapText="1" shrinkToFit="1"/>
      <protection locked="0"/>
    </xf>
    <xf numFmtId="0" fontId="27" fillId="0" borderId="71" xfId="3" applyFont="1" applyFill="1" applyBorder="1" applyAlignment="1" applyProtection="1">
      <alignment horizontal="left" vertical="top" wrapText="1"/>
      <protection locked="0"/>
    </xf>
    <xf numFmtId="0" fontId="27" fillId="0" borderId="72" xfId="3" applyFont="1" applyFill="1" applyBorder="1" applyAlignment="1" applyProtection="1">
      <alignment horizontal="left" vertical="center" wrapText="1" shrinkToFit="1"/>
      <protection locked="0"/>
    </xf>
    <xf numFmtId="0" fontId="19" fillId="0" borderId="70" xfId="3" applyFont="1" applyFill="1" applyBorder="1" applyAlignment="1" applyProtection="1">
      <alignment horizontal="left" vertical="top" wrapText="1"/>
      <protection locked="0"/>
    </xf>
    <xf numFmtId="0" fontId="28" fillId="0" borderId="69" xfId="3" applyFont="1" applyFill="1" applyBorder="1" applyAlignment="1">
      <alignment horizontal="left" vertical="top" wrapText="1"/>
    </xf>
    <xf numFmtId="0" fontId="28" fillId="0" borderId="50" xfId="3" applyFont="1" applyFill="1" applyBorder="1" applyAlignment="1">
      <alignment horizontal="left" vertical="top" wrapText="1"/>
    </xf>
    <xf numFmtId="0" fontId="27" fillId="0" borderId="53" xfId="3" applyFont="1" applyFill="1" applyBorder="1" applyAlignment="1" applyProtection="1">
      <alignment horizontal="left" vertical="center" wrapText="1"/>
      <protection locked="0"/>
    </xf>
    <xf numFmtId="0" fontId="27" fillId="0" borderId="73" xfId="3" applyFont="1" applyFill="1" applyBorder="1" applyAlignment="1" applyProtection="1">
      <alignment horizontal="left" vertical="center" wrapText="1" shrinkToFit="1"/>
      <protection locked="0"/>
    </xf>
    <xf numFmtId="0" fontId="27" fillId="0" borderId="60" xfId="3" applyFont="1" applyFill="1" applyBorder="1" applyAlignment="1" applyProtection="1">
      <alignment horizontal="left" vertical="top" wrapText="1" shrinkToFit="1"/>
      <protection locked="0"/>
    </xf>
    <xf numFmtId="0" fontId="15" fillId="0" borderId="69" xfId="3" applyFont="1" applyFill="1" applyBorder="1" applyAlignment="1">
      <alignment horizontal="center" vertical="center" shrinkToFit="1"/>
    </xf>
    <xf numFmtId="0" fontId="27" fillId="0" borderId="60" xfId="3" applyFont="1" applyFill="1" applyBorder="1" applyAlignment="1" applyProtection="1">
      <alignment horizontal="left" vertical="center" wrapText="1"/>
      <protection locked="0"/>
    </xf>
    <xf numFmtId="0" fontId="27" fillId="0" borderId="42" xfId="3" applyFont="1" applyFill="1" applyBorder="1" applyAlignment="1" applyProtection="1">
      <alignment horizontal="left" vertical="center" wrapText="1"/>
      <protection locked="0"/>
    </xf>
    <xf numFmtId="0" fontId="27" fillId="0" borderId="44" xfId="3" applyFont="1" applyFill="1" applyBorder="1" applyAlignment="1" applyProtection="1">
      <alignment vertical="top"/>
      <protection locked="0"/>
    </xf>
    <xf numFmtId="0" fontId="19" fillId="0" borderId="46" xfId="3" applyFont="1" applyFill="1" applyBorder="1" applyAlignment="1" applyProtection="1">
      <alignment horizontal="left" vertical="top" wrapText="1"/>
      <protection locked="0"/>
    </xf>
    <xf numFmtId="0" fontId="27" fillId="0" borderId="71" xfId="3" applyFont="1" applyFill="1" applyBorder="1" applyAlignment="1" applyProtection="1">
      <alignment vertical="top" shrinkToFit="1"/>
      <protection locked="0"/>
    </xf>
    <xf numFmtId="0" fontId="27" fillId="0" borderId="71" xfId="3" applyFont="1" applyFill="1" applyBorder="1" applyAlignment="1" applyProtection="1">
      <alignment horizontal="left" vertical="top" wrapText="1" shrinkToFit="1"/>
      <protection locked="0"/>
    </xf>
    <xf numFmtId="0" fontId="28" fillId="0" borderId="70" xfId="3" applyFont="1" applyFill="1" applyBorder="1" applyAlignment="1" applyProtection="1">
      <alignment horizontal="left" vertical="top" wrapText="1"/>
      <protection locked="0"/>
    </xf>
    <xf numFmtId="0" fontId="15" fillId="0" borderId="42" xfId="3" applyFont="1" applyFill="1" applyBorder="1" applyAlignment="1" applyProtection="1">
      <alignment horizontal="left" vertical="top" wrapText="1"/>
      <protection locked="0"/>
    </xf>
    <xf numFmtId="0" fontId="19" fillId="0" borderId="69" xfId="3" applyFont="1" applyFill="1" applyBorder="1" applyAlignment="1" applyProtection="1">
      <alignment horizontal="left" vertical="top" wrapText="1"/>
      <protection locked="0"/>
    </xf>
    <xf numFmtId="0" fontId="15" fillId="0" borderId="60" xfId="3" applyFont="1" applyFill="1" applyBorder="1" applyAlignment="1" applyProtection="1">
      <alignment horizontal="left" vertical="top" wrapText="1"/>
      <protection locked="0"/>
    </xf>
    <xf numFmtId="0" fontId="15" fillId="0" borderId="75" xfId="3" applyFont="1" applyFill="1" applyBorder="1" applyAlignment="1" applyProtection="1">
      <alignment horizontal="left" vertical="top" wrapText="1"/>
      <protection locked="0"/>
    </xf>
    <xf numFmtId="0" fontId="15" fillId="0" borderId="76" xfId="3" applyFont="1" applyFill="1" applyBorder="1" applyAlignment="1" applyProtection="1">
      <alignment horizontal="left" vertical="center" wrapText="1" shrinkToFit="1"/>
      <protection locked="0"/>
    </xf>
    <xf numFmtId="0" fontId="28" fillId="0" borderId="77" xfId="3" applyFont="1" applyFill="1" applyBorder="1" applyAlignment="1" applyProtection="1">
      <alignment horizontal="left" vertical="top" wrapText="1"/>
      <protection locked="0"/>
    </xf>
    <xf numFmtId="0" fontId="15" fillId="0" borderId="78" xfId="3" applyFont="1" applyFill="1" applyBorder="1" applyAlignment="1" applyProtection="1">
      <alignment horizontal="left" vertical="top" wrapText="1"/>
      <protection locked="0"/>
    </xf>
    <xf numFmtId="0" fontId="15" fillId="0" borderId="79" xfId="3" applyFont="1" applyFill="1" applyBorder="1" applyAlignment="1" applyProtection="1">
      <alignment horizontal="left" vertical="center" wrapText="1" shrinkToFit="1"/>
      <protection locked="0"/>
    </xf>
    <xf numFmtId="0" fontId="28" fillId="0" borderId="80" xfId="3" applyFont="1" applyFill="1" applyBorder="1" applyAlignment="1" applyProtection="1">
      <alignment horizontal="left" vertical="top" wrapText="1"/>
      <protection locked="0"/>
    </xf>
    <xf numFmtId="0" fontId="15" fillId="0" borderId="52" xfId="3" applyFont="1" applyFill="1" applyBorder="1" applyAlignment="1" applyProtection="1">
      <alignment horizontal="left" vertical="center" wrapText="1" shrinkToFit="1"/>
      <protection locked="0"/>
    </xf>
    <xf numFmtId="0" fontId="28" fillId="0" borderId="43" xfId="3" applyFont="1" applyFill="1" applyBorder="1" applyAlignment="1" applyProtection="1">
      <alignment horizontal="left" vertical="top" wrapText="1"/>
      <protection locked="0"/>
    </xf>
    <xf numFmtId="0" fontId="15" fillId="0" borderId="81" xfId="3" applyFont="1" applyFill="1" applyBorder="1" applyAlignment="1" applyProtection="1">
      <alignment horizontal="left" vertical="top" wrapText="1"/>
      <protection locked="0"/>
    </xf>
    <xf numFmtId="0" fontId="15" fillId="0" borderId="82" xfId="3" applyFont="1" applyFill="1" applyBorder="1" applyAlignment="1" applyProtection="1">
      <alignment horizontal="left" vertical="center" wrapText="1" shrinkToFit="1"/>
      <protection locked="0"/>
    </xf>
    <xf numFmtId="0" fontId="28" fillId="0" borderId="57" xfId="3" applyFont="1" applyFill="1" applyBorder="1" applyAlignment="1" applyProtection="1">
      <alignment horizontal="left" vertical="top" wrapText="1"/>
      <protection locked="0"/>
    </xf>
    <xf numFmtId="0" fontId="15" fillId="0" borderId="66" xfId="3" applyFont="1" applyFill="1" applyBorder="1" applyAlignment="1" applyProtection="1">
      <alignment horizontal="left" vertical="top" wrapText="1"/>
      <protection locked="0"/>
    </xf>
    <xf numFmtId="0" fontId="15" fillId="0" borderId="67" xfId="3" applyFont="1" applyFill="1" applyBorder="1" applyAlignment="1" applyProtection="1">
      <alignment horizontal="left" vertical="center" wrapText="1" shrinkToFit="1"/>
      <protection locked="0"/>
    </xf>
    <xf numFmtId="0" fontId="28" fillId="0" borderId="63" xfId="3" applyFont="1" applyFill="1" applyBorder="1" applyAlignment="1" applyProtection="1">
      <alignment horizontal="left" vertical="top" wrapText="1"/>
      <protection locked="0"/>
    </xf>
    <xf numFmtId="0" fontId="15" fillId="0" borderId="47" xfId="3" applyFont="1" applyFill="1" applyBorder="1" applyAlignment="1" applyProtection="1">
      <alignment horizontal="left" vertical="top" wrapText="1"/>
      <protection locked="0"/>
    </xf>
    <xf numFmtId="0" fontId="15" fillId="0" borderId="68" xfId="3" applyFont="1" applyFill="1" applyBorder="1" applyAlignment="1" applyProtection="1">
      <alignment horizontal="left" vertical="center" wrapText="1" shrinkToFit="1"/>
      <protection locked="0"/>
    </xf>
    <xf numFmtId="0" fontId="28" fillId="0" borderId="50" xfId="3" applyFont="1" applyFill="1" applyBorder="1" applyAlignment="1" applyProtection="1">
      <alignment horizontal="left" vertical="top" wrapText="1"/>
      <protection locked="0"/>
    </xf>
    <xf numFmtId="0" fontId="27" fillId="0" borderId="42" xfId="3" applyFont="1" applyFill="1" applyBorder="1" applyAlignment="1" applyProtection="1">
      <alignment vertical="center" wrapText="1" shrinkToFit="1"/>
      <protection locked="0"/>
    </xf>
    <xf numFmtId="0" fontId="31" fillId="0" borderId="0" xfId="3" applyFont="1" applyFill="1" applyAlignment="1">
      <alignment vertical="center"/>
    </xf>
    <xf numFmtId="0" fontId="27" fillId="0" borderId="66" xfId="3" applyFont="1" applyFill="1" applyBorder="1" applyAlignment="1" applyProtection="1">
      <alignment vertical="center" wrapText="1" shrinkToFit="1"/>
      <protection locked="0"/>
    </xf>
    <xf numFmtId="0" fontId="27" fillId="0" borderId="60" xfId="3" applyFont="1" applyFill="1" applyBorder="1" applyAlignment="1" applyProtection="1">
      <alignment vertical="center" wrapText="1" shrinkToFit="1"/>
      <protection locked="0"/>
    </xf>
    <xf numFmtId="177" fontId="27" fillId="7" borderId="60" xfId="3" applyNumberFormat="1" applyFont="1" applyFill="1" applyBorder="1" applyAlignment="1" applyProtection="1">
      <alignment horizontal="center" vertical="center" shrinkToFit="1"/>
      <protection locked="0"/>
    </xf>
    <xf numFmtId="0" fontId="27" fillId="7" borderId="62" xfId="3" applyFont="1" applyFill="1" applyBorder="1" applyAlignment="1" applyProtection="1">
      <alignment horizontal="left" vertical="center" wrapText="1" shrinkToFit="1"/>
      <protection locked="0"/>
    </xf>
    <xf numFmtId="0" fontId="27" fillId="0" borderId="47" xfId="3" applyFont="1" applyFill="1" applyBorder="1" applyAlignment="1" applyProtection="1">
      <alignment vertical="center" wrapText="1" shrinkToFit="1"/>
      <protection locked="0"/>
    </xf>
    <xf numFmtId="0" fontId="27" fillId="0" borderId="53" xfId="3" applyFont="1" applyFill="1" applyBorder="1" applyAlignment="1" applyProtection="1">
      <alignment vertical="center" wrapText="1" shrinkToFit="1"/>
      <protection locked="0"/>
    </xf>
    <xf numFmtId="0" fontId="27" fillId="0" borderId="69" xfId="3" applyFont="1" applyFill="1" applyBorder="1" applyAlignment="1" applyProtection="1">
      <alignment horizontal="left" vertical="top" wrapText="1" shrinkToFit="1"/>
      <protection locked="0"/>
    </xf>
    <xf numFmtId="0" fontId="27" fillId="0" borderId="46" xfId="3" applyFont="1" applyFill="1" applyBorder="1" applyAlignment="1" applyProtection="1">
      <alignment vertical="top" wrapText="1" shrinkToFit="1"/>
      <protection locked="0"/>
    </xf>
    <xf numFmtId="0" fontId="27" fillId="0" borderId="44" xfId="3" applyFont="1" applyFill="1" applyBorder="1" applyAlignment="1" applyProtection="1">
      <alignment vertical="center" wrapText="1" shrinkToFit="1"/>
      <protection locked="0"/>
    </xf>
    <xf numFmtId="0" fontId="19" fillId="0" borderId="69" xfId="3" applyFont="1" applyFill="1" applyBorder="1" applyAlignment="1" applyProtection="1">
      <alignment horizontal="left" vertical="top" wrapText="1" shrinkToFit="1"/>
      <protection locked="0"/>
    </xf>
    <xf numFmtId="0" fontId="15" fillId="0" borderId="54" xfId="3" applyFont="1" applyBorder="1" applyAlignment="1" applyProtection="1">
      <alignment horizontal="center" vertical="center" shrinkToFit="1"/>
      <protection locked="0"/>
    </xf>
    <xf numFmtId="0" fontId="15" fillId="0" borderId="58" xfId="3" applyFont="1" applyBorder="1" applyAlignment="1" applyProtection="1">
      <alignment horizontal="center" vertical="center" shrinkToFit="1"/>
      <protection locked="0"/>
    </xf>
    <xf numFmtId="0" fontId="27" fillId="7" borderId="61" xfId="3" applyFont="1" applyFill="1" applyBorder="1" applyAlignment="1" applyProtection="1">
      <alignment horizontal="center" vertical="center" shrinkToFit="1"/>
      <protection locked="0"/>
    </xf>
    <xf numFmtId="0" fontId="27" fillId="7" borderId="83" xfId="3" applyFont="1" applyFill="1" applyBorder="1" applyAlignment="1" applyProtection="1">
      <alignment horizontal="left" vertical="center" wrapText="1" shrinkToFit="1"/>
      <protection locked="0"/>
    </xf>
    <xf numFmtId="177" fontId="27" fillId="0" borderId="61" xfId="3" applyNumberFormat="1" applyFont="1" applyBorder="1" applyAlignment="1" applyProtection="1">
      <alignment horizontal="center" vertical="center" shrinkToFit="1"/>
      <protection locked="0"/>
    </xf>
    <xf numFmtId="177" fontId="27" fillId="0" borderId="54" xfId="3" applyNumberFormat="1" applyFont="1" applyBorder="1" applyAlignment="1" applyProtection="1">
      <alignment horizontal="center" vertical="center" shrinkToFit="1"/>
      <protection locked="0"/>
    </xf>
    <xf numFmtId="177" fontId="27" fillId="0" borderId="58" xfId="3" applyNumberFormat="1" applyFont="1" applyBorder="1" applyAlignment="1" applyProtection="1">
      <alignment horizontal="center" vertical="center" shrinkToFit="1"/>
      <protection locked="0"/>
    </xf>
    <xf numFmtId="177" fontId="27" fillId="0" borderId="64" xfId="3" applyNumberFormat="1" applyFont="1" applyBorder="1" applyAlignment="1" applyProtection="1">
      <alignment horizontal="center" vertical="center" shrinkToFit="1"/>
      <protection locked="0"/>
    </xf>
    <xf numFmtId="177" fontId="27" fillId="0" borderId="65" xfId="3" applyNumberFormat="1" applyFont="1" applyBorder="1" applyAlignment="1" applyProtection="1">
      <alignment horizontal="center" vertical="center" shrinkToFit="1"/>
      <protection locked="0"/>
    </xf>
    <xf numFmtId="0" fontId="15" fillId="0" borderId="0" xfId="3" applyFont="1" applyFill="1" applyAlignment="1" applyProtection="1">
      <alignment vertical="top" wrapText="1"/>
      <protection locked="0"/>
    </xf>
    <xf numFmtId="0" fontId="15" fillId="0" borderId="0" xfId="3" applyFont="1" applyFill="1" applyAlignment="1" applyProtection="1">
      <alignment horizontal="left" vertical="top" wrapText="1"/>
      <protection locked="0"/>
    </xf>
    <xf numFmtId="177" fontId="27" fillId="0" borderId="84" xfId="3" applyNumberFormat="1" applyFont="1" applyBorder="1" applyAlignment="1" applyProtection="1">
      <alignment horizontal="center" vertical="center" wrapText="1"/>
      <protection locked="0"/>
    </xf>
    <xf numFmtId="0" fontId="15" fillId="0" borderId="0" xfId="3" applyFont="1" applyFill="1" applyAlignment="1" applyProtection="1">
      <alignment vertical="center" wrapText="1" shrinkToFit="1"/>
      <protection locked="0"/>
    </xf>
    <xf numFmtId="0" fontId="15" fillId="0" borderId="0" xfId="3" applyFont="1" applyFill="1" applyAlignment="1" applyProtection="1">
      <alignment vertical="center" wrapText="1"/>
      <protection locked="0"/>
    </xf>
    <xf numFmtId="0" fontId="15" fillId="0" borderId="0" xfId="3" applyFont="1" applyBorder="1" applyAlignment="1" applyProtection="1">
      <alignment horizontal="center" vertical="center" wrapText="1"/>
      <protection locked="0"/>
    </xf>
    <xf numFmtId="0" fontId="16" fillId="0" borderId="0" xfId="3" applyFont="1" applyBorder="1" applyAlignment="1" applyProtection="1">
      <alignment vertical="center"/>
      <protection locked="0"/>
    </xf>
    <xf numFmtId="0" fontId="23" fillId="0" borderId="0" xfId="3" applyFont="1" applyAlignment="1">
      <alignment vertical="center"/>
    </xf>
    <xf numFmtId="0" fontId="21" fillId="8" borderId="44" xfId="3" applyFont="1" applyFill="1" applyBorder="1" applyAlignment="1" applyProtection="1">
      <alignment horizontal="center" vertical="center" wrapText="1"/>
      <protection locked="0"/>
    </xf>
    <xf numFmtId="0" fontId="21" fillId="8" borderId="46" xfId="3" applyFont="1" applyFill="1" applyBorder="1" applyAlignment="1" applyProtection="1">
      <alignment horizontal="center" vertical="center" wrapText="1"/>
      <protection locked="0"/>
    </xf>
    <xf numFmtId="0" fontId="21" fillId="0" borderId="69" xfId="3" applyFont="1" applyBorder="1" applyAlignment="1" applyProtection="1">
      <alignment horizontal="center" vertical="center" wrapText="1"/>
      <protection locked="0"/>
    </xf>
    <xf numFmtId="0" fontId="15" fillId="0" borderId="69" xfId="3" applyBorder="1" applyAlignment="1" applyProtection="1">
      <alignment horizontal="center" vertical="center" wrapText="1"/>
      <protection locked="0"/>
    </xf>
    <xf numFmtId="0" fontId="28" fillId="0" borderId="71" xfId="3" applyFont="1" applyFill="1" applyBorder="1" applyAlignment="1" applyProtection="1">
      <alignment horizontal="left" vertical="top" wrapText="1"/>
      <protection locked="0"/>
    </xf>
    <xf numFmtId="0" fontId="27" fillId="0" borderId="85" xfId="3" applyFont="1" applyFill="1" applyBorder="1" applyAlignment="1" applyProtection="1">
      <alignment horizontal="left" vertical="center" wrapText="1" shrinkToFit="1"/>
      <protection locked="0"/>
    </xf>
    <xf numFmtId="0" fontId="28" fillId="0" borderId="42" xfId="3" applyFont="1" applyFill="1" applyBorder="1" applyAlignment="1" applyProtection="1">
      <alignment horizontal="left" vertical="top" wrapText="1"/>
      <protection locked="0"/>
    </xf>
    <xf numFmtId="0" fontId="28" fillId="0" borderId="86" xfId="3" applyFont="1" applyFill="1" applyBorder="1" applyAlignment="1">
      <alignment horizontal="left" vertical="top" wrapText="1"/>
    </xf>
    <xf numFmtId="0" fontId="28" fillId="0" borderId="53" xfId="3" applyFont="1" applyFill="1" applyBorder="1" applyAlignment="1" applyProtection="1">
      <alignment horizontal="left" vertical="top" wrapText="1"/>
      <protection locked="0"/>
    </xf>
    <xf numFmtId="0" fontId="28" fillId="0" borderId="87" xfId="3" applyFont="1" applyFill="1" applyBorder="1" applyAlignment="1">
      <alignment horizontal="left" vertical="top" wrapText="1"/>
    </xf>
    <xf numFmtId="0" fontId="19" fillId="0" borderId="42" xfId="3" applyFont="1" applyFill="1" applyBorder="1" applyAlignment="1" applyProtection="1">
      <alignment horizontal="left" vertical="top" wrapText="1"/>
      <protection locked="0"/>
    </xf>
    <xf numFmtId="0" fontId="27" fillId="0" borderId="83" xfId="3" applyFont="1" applyFill="1" applyBorder="1" applyAlignment="1" applyProtection="1">
      <alignment horizontal="left" vertical="center" wrapText="1" shrinkToFit="1"/>
      <protection locked="0"/>
    </xf>
    <xf numFmtId="0" fontId="19" fillId="0" borderId="60" xfId="3" applyFont="1" applyFill="1" applyBorder="1" applyAlignment="1" applyProtection="1">
      <alignment horizontal="left" vertical="top" wrapText="1"/>
      <protection locked="0"/>
    </xf>
    <xf numFmtId="0" fontId="28" fillId="0" borderId="88" xfId="3" applyFont="1" applyFill="1" applyBorder="1" applyAlignment="1">
      <alignment horizontal="left" vertical="top" wrapText="1"/>
    </xf>
    <xf numFmtId="0" fontId="19" fillId="0" borderId="53" xfId="3" applyFont="1" applyFill="1" applyBorder="1" applyAlignment="1" applyProtection="1">
      <alignment horizontal="left" vertical="top" wrapText="1"/>
      <protection locked="0"/>
    </xf>
    <xf numFmtId="0" fontId="28" fillId="0" borderId="89" xfId="3" applyFont="1" applyFill="1" applyBorder="1" applyAlignment="1">
      <alignment horizontal="left" vertical="top" wrapText="1"/>
    </xf>
    <xf numFmtId="0" fontId="15" fillId="0" borderId="44" xfId="3" applyFont="1" applyFill="1" applyBorder="1" applyAlignment="1" applyProtection="1">
      <alignment horizontal="left" vertical="top" wrapText="1"/>
      <protection locked="0"/>
    </xf>
    <xf numFmtId="0" fontId="15" fillId="0" borderId="90" xfId="3" applyFont="1" applyFill="1" applyBorder="1" applyAlignment="1" applyProtection="1">
      <alignment horizontal="left" vertical="center" wrapText="1" shrinkToFit="1"/>
      <protection locked="0"/>
    </xf>
    <xf numFmtId="0" fontId="28" fillId="0" borderId="44" xfId="3" applyFont="1" applyFill="1" applyBorder="1" applyAlignment="1" applyProtection="1">
      <alignment horizontal="left" vertical="top" wrapText="1"/>
      <protection locked="0"/>
    </xf>
    <xf numFmtId="0" fontId="28" fillId="0" borderId="45" xfId="3" applyFont="1" applyFill="1" applyBorder="1" applyAlignment="1">
      <alignment horizontal="left" vertical="top" wrapText="1"/>
    </xf>
    <xf numFmtId="0" fontId="27" fillId="0" borderId="90" xfId="3" applyFont="1" applyFill="1" applyBorder="1" applyAlignment="1" applyProtection="1">
      <alignment horizontal="left" vertical="center" wrapText="1" shrinkToFit="1"/>
      <protection locked="0"/>
    </xf>
    <xf numFmtId="0" fontId="19" fillId="0" borderId="44" xfId="3" applyFont="1" applyFill="1" applyBorder="1" applyAlignment="1" applyProtection="1">
      <alignment horizontal="left" vertical="top" wrapText="1"/>
      <protection locked="0"/>
    </xf>
    <xf numFmtId="0" fontId="27" fillId="0" borderId="91" xfId="3" applyFont="1" applyFill="1" applyBorder="1" applyAlignment="1" applyProtection="1">
      <alignment horizontal="left" vertical="center" wrapText="1" shrinkToFit="1"/>
      <protection locked="0"/>
    </xf>
    <xf numFmtId="0" fontId="19" fillId="0" borderId="66" xfId="3" applyFont="1" applyFill="1" applyBorder="1" applyAlignment="1" applyProtection="1">
      <alignment horizontal="left" vertical="top" wrapText="1"/>
      <protection locked="0"/>
    </xf>
    <xf numFmtId="0" fontId="27" fillId="0" borderId="92" xfId="3" applyFont="1" applyFill="1" applyBorder="1" applyAlignment="1" applyProtection="1">
      <alignment horizontal="left" vertical="center" wrapText="1" shrinkToFit="1"/>
      <protection locked="0"/>
    </xf>
    <xf numFmtId="0" fontId="19" fillId="0" borderId="71" xfId="3" applyFont="1" applyFill="1" applyBorder="1" applyAlignment="1" applyProtection="1">
      <alignment horizontal="left" vertical="top" wrapText="1"/>
      <protection locked="0"/>
    </xf>
    <xf numFmtId="0" fontId="19" fillId="0" borderId="47" xfId="3" applyFont="1" applyFill="1" applyBorder="1" applyAlignment="1" applyProtection="1">
      <alignment horizontal="left" vertical="top" wrapText="1"/>
      <protection locked="0"/>
    </xf>
    <xf numFmtId="0" fontId="27" fillId="0" borderId="42" xfId="3" applyFont="1" applyFill="1" applyBorder="1" applyAlignment="1" applyProtection="1">
      <alignment vertical="center" wrapText="1"/>
      <protection locked="0"/>
    </xf>
    <xf numFmtId="0" fontId="27" fillId="0" borderId="53" xfId="3" applyFont="1" applyFill="1" applyBorder="1" applyAlignment="1" applyProtection="1">
      <alignment vertical="center" wrapText="1"/>
      <protection locked="0"/>
    </xf>
    <xf numFmtId="0" fontId="27" fillId="0" borderId="75" xfId="3" applyFont="1" applyFill="1" applyBorder="1" applyAlignment="1" applyProtection="1">
      <alignment horizontal="left" vertical="top" wrapText="1"/>
      <protection locked="0"/>
    </xf>
    <xf numFmtId="0" fontId="27" fillId="0" borderId="76" xfId="3" applyFont="1" applyFill="1" applyBorder="1" applyAlignment="1" applyProtection="1">
      <alignment horizontal="left" vertical="center" wrapText="1" shrinkToFit="1"/>
      <protection locked="0"/>
    </xf>
    <xf numFmtId="0" fontId="27" fillId="0" borderId="86" xfId="3" applyFont="1" applyFill="1" applyBorder="1" applyAlignment="1" applyProtection="1">
      <alignment horizontal="left" vertical="center" wrapText="1" shrinkToFit="1"/>
      <protection locked="0"/>
    </xf>
    <xf numFmtId="0" fontId="27" fillId="0" borderId="88" xfId="3" applyFont="1" applyFill="1" applyBorder="1" applyAlignment="1" applyProtection="1">
      <alignment horizontal="left" vertical="center" wrapText="1" shrinkToFit="1"/>
      <protection locked="0"/>
    </xf>
    <xf numFmtId="0" fontId="27" fillId="0" borderId="87" xfId="3" applyFont="1" applyFill="1" applyBorder="1" applyAlignment="1" applyProtection="1">
      <alignment horizontal="left" vertical="center" wrapText="1" shrinkToFit="1"/>
      <protection locked="0"/>
    </xf>
    <xf numFmtId="0" fontId="27" fillId="0" borderId="93" xfId="3" applyFont="1" applyFill="1" applyBorder="1" applyAlignment="1" applyProtection="1">
      <alignment horizontal="left" vertical="center" wrapText="1" shrinkToFit="1"/>
      <protection locked="0"/>
    </xf>
    <xf numFmtId="0" fontId="27" fillId="0" borderId="94" xfId="3" applyFont="1" applyFill="1" applyBorder="1" applyAlignment="1" applyProtection="1">
      <alignment horizontal="left" vertical="center" wrapText="1" shrinkToFit="1"/>
      <protection locked="0"/>
    </xf>
    <xf numFmtId="0" fontId="27" fillId="0" borderId="81" xfId="3" applyFont="1" applyFill="1" applyBorder="1" applyAlignment="1" applyProtection="1">
      <alignment horizontal="left" vertical="top" wrapText="1"/>
      <protection locked="0"/>
    </xf>
    <xf numFmtId="0" fontId="15" fillId="0" borderId="83" xfId="3" applyFont="1" applyFill="1" applyBorder="1" applyAlignment="1" applyProtection="1">
      <alignment horizontal="left" vertical="center" wrapText="1"/>
      <protection locked="0"/>
    </xf>
    <xf numFmtId="0" fontId="28" fillId="0" borderId="60" xfId="3" applyFont="1" applyFill="1" applyBorder="1" applyAlignment="1" applyProtection="1">
      <alignment horizontal="left" vertical="top" wrapText="1"/>
      <protection locked="0"/>
    </xf>
    <xf numFmtId="0" fontId="15" fillId="0" borderId="91" xfId="3" applyFont="1" applyFill="1" applyBorder="1" applyAlignment="1" applyProtection="1">
      <alignment horizontal="left" vertical="center" wrapText="1" shrinkToFit="1"/>
      <protection locked="0"/>
    </xf>
    <xf numFmtId="0" fontId="15" fillId="0" borderId="62" xfId="3" applyFont="1" applyFill="1" applyBorder="1" applyAlignment="1" applyProtection="1">
      <alignment horizontal="left" vertical="center" wrapText="1" shrinkToFit="1"/>
      <protection locked="0"/>
    </xf>
    <xf numFmtId="0" fontId="15" fillId="0" borderId="92" xfId="3" applyFont="1" applyFill="1" applyBorder="1" applyAlignment="1" applyProtection="1">
      <alignment horizontal="left" vertical="center" wrapText="1" shrinkToFit="1"/>
      <protection locked="0"/>
    </xf>
    <xf numFmtId="0" fontId="15" fillId="0" borderId="73" xfId="3" applyFont="1" applyFill="1" applyBorder="1" applyAlignment="1" applyProtection="1">
      <alignment horizontal="left" vertical="center" wrapText="1" shrinkToFit="1"/>
      <protection locked="0"/>
    </xf>
    <xf numFmtId="0" fontId="19" fillId="0" borderId="71" xfId="3" applyFont="1" applyFill="1" applyBorder="1" applyAlignment="1" applyProtection="1">
      <alignment horizontal="left" vertical="top" wrapText="1" shrinkToFit="1"/>
      <protection locked="0"/>
    </xf>
    <xf numFmtId="0" fontId="28" fillId="0" borderId="95" xfId="3" applyFont="1" applyFill="1" applyBorder="1" applyAlignment="1">
      <alignment horizontal="left" vertical="top" wrapText="1"/>
    </xf>
    <xf numFmtId="0" fontId="27" fillId="0" borderId="81" xfId="3" applyFont="1" applyFill="1" applyBorder="1" applyAlignment="1" applyProtection="1">
      <alignment vertical="center" wrapText="1" shrinkToFit="1"/>
      <protection locked="0"/>
    </xf>
    <xf numFmtId="0" fontId="27" fillId="0" borderId="96" xfId="3" applyFont="1" applyBorder="1" applyAlignment="1" applyProtection="1">
      <alignment horizontal="center" vertical="center" shrinkToFit="1"/>
      <protection locked="0"/>
    </xf>
    <xf numFmtId="0" fontId="27" fillId="0" borderId="82" xfId="3" applyFont="1" applyFill="1" applyBorder="1" applyAlignment="1" applyProtection="1">
      <alignment horizontal="left" vertical="center" wrapText="1" shrinkToFit="1"/>
      <protection locked="0"/>
    </xf>
    <xf numFmtId="0" fontId="19" fillId="0" borderId="81" xfId="3" applyFont="1" applyFill="1" applyBorder="1" applyAlignment="1" applyProtection="1">
      <alignment horizontal="left" vertical="top" wrapText="1"/>
      <protection locked="0"/>
    </xf>
    <xf numFmtId="0" fontId="28" fillId="0" borderId="97" xfId="3" applyFont="1" applyFill="1" applyBorder="1" applyAlignment="1">
      <alignment horizontal="left" vertical="top" wrapText="1"/>
    </xf>
    <xf numFmtId="0" fontId="15" fillId="0" borderId="50" xfId="3" applyFont="1" applyFill="1" applyBorder="1" applyAlignment="1">
      <alignment horizontal="center" vertical="center" shrinkToFit="1"/>
    </xf>
    <xf numFmtId="0" fontId="28" fillId="0" borderId="98" xfId="3" applyFont="1" applyFill="1" applyBorder="1" applyAlignment="1">
      <alignment horizontal="left" vertical="top" wrapText="1"/>
    </xf>
    <xf numFmtId="0" fontId="15" fillId="0" borderId="0" xfId="3" applyFont="1" applyAlignment="1" applyProtection="1">
      <alignment horizontal="left" vertical="top" wrapText="1"/>
      <protection locked="0"/>
    </xf>
    <xf numFmtId="0" fontId="15" fillId="0" borderId="0" xfId="3" applyFont="1" applyAlignment="1" applyProtection="1">
      <alignment horizontal="center" vertical="center"/>
      <protection locked="0"/>
    </xf>
    <xf numFmtId="0" fontId="15" fillId="0" borderId="0" xfId="3" applyFont="1" applyAlignment="1" applyProtection="1">
      <alignment vertical="center" wrapText="1" shrinkToFit="1"/>
      <protection locked="0"/>
    </xf>
    <xf numFmtId="0" fontId="15" fillId="0" borderId="0" xfId="3" applyFont="1" applyAlignment="1" applyProtection="1">
      <alignment horizontal="left" vertical="center" wrapText="1"/>
      <protection locked="0"/>
    </xf>
    <xf numFmtId="0" fontId="34" fillId="0" borderId="0" xfId="4">
      <alignment vertical="center"/>
    </xf>
    <xf numFmtId="0" fontId="34" fillId="0" borderId="0" xfId="4" applyAlignment="1">
      <alignment horizontal="center" vertical="center"/>
    </xf>
    <xf numFmtId="0" fontId="39" fillId="0" borderId="99" xfId="4" applyFont="1" applyFill="1" applyBorder="1" applyAlignment="1">
      <alignment horizontal="center" vertical="center"/>
    </xf>
    <xf numFmtId="0" fontId="39" fillId="0" borderId="57" xfId="4" applyFont="1" applyFill="1" applyBorder="1" applyAlignment="1">
      <alignment horizontal="center" vertical="center"/>
    </xf>
    <xf numFmtId="0" fontId="39" fillId="0" borderId="46" xfId="4" applyFont="1" applyFill="1" applyBorder="1" applyAlignment="1">
      <alignment horizontal="center" vertical="center"/>
    </xf>
    <xf numFmtId="0" fontId="27" fillId="0" borderId="0" xfId="5" applyFont="1"/>
    <xf numFmtId="0" fontId="16" fillId="0" borderId="0" xfId="5" applyFont="1" applyAlignment="1">
      <alignment horizontal="center" vertical="center"/>
    </xf>
    <xf numFmtId="0" fontId="43" fillId="0" borderId="44" xfId="6" applyFont="1" applyBorder="1" applyAlignment="1">
      <alignment horizontal="center" vertical="center" wrapText="1"/>
    </xf>
    <xf numFmtId="0" fontId="45" fillId="0" borderId="0" xfId="7" applyFont="1">
      <alignment vertical="center"/>
    </xf>
    <xf numFmtId="0" fontId="45" fillId="0" borderId="0" xfId="7" applyFont="1" applyAlignment="1">
      <alignment horizontal="left" vertical="center" wrapText="1"/>
    </xf>
    <xf numFmtId="0" fontId="46" fillId="0" borderId="0" xfId="7" applyFont="1" applyAlignment="1">
      <alignment horizontal="right" vertical="center"/>
    </xf>
    <xf numFmtId="0" fontId="47" fillId="0" borderId="0" xfId="7" applyFont="1">
      <alignment vertical="center"/>
    </xf>
    <xf numFmtId="0" fontId="48" fillId="0" borderId="0" xfId="5" applyFont="1" applyAlignment="1">
      <alignment horizontal="center" vertical="center"/>
    </xf>
    <xf numFmtId="0" fontId="48" fillId="0" borderId="0" xfId="5" applyFont="1" applyAlignment="1">
      <alignment horizontal="center" vertical="center" shrinkToFit="1"/>
    </xf>
    <xf numFmtId="0" fontId="49" fillId="0" borderId="44" xfId="5" applyFont="1" applyBorder="1" applyAlignment="1">
      <alignment horizontal="center" vertical="center"/>
    </xf>
    <xf numFmtId="0" fontId="27" fillId="0" borderId="102" xfId="5" applyFont="1" applyBorder="1" applyAlignment="1">
      <alignment horizontal="center" vertical="center"/>
    </xf>
    <xf numFmtId="0" fontId="49" fillId="0" borderId="45" xfId="5" applyFont="1" applyBorder="1" applyAlignment="1">
      <alignment horizontal="center" vertical="center"/>
    </xf>
    <xf numFmtId="0" fontId="49" fillId="0" borderId="0" xfId="5" applyFont="1" applyAlignment="1">
      <alignment horizontal="center" vertical="center"/>
    </xf>
    <xf numFmtId="0" fontId="27" fillId="0" borderId="0" xfId="5" applyFont="1" applyAlignment="1">
      <alignment vertical="center"/>
    </xf>
    <xf numFmtId="0" fontId="27" fillId="0" borderId="100" xfId="5" applyFont="1" applyBorder="1"/>
    <xf numFmtId="0" fontId="27" fillId="0" borderId="84" xfId="5" applyFont="1" applyBorder="1" applyAlignment="1">
      <alignment horizontal="distributed" vertical="center"/>
    </xf>
    <xf numFmtId="0" fontId="27" fillId="0" borderId="84" xfId="5" applyFont="1" applyBorder="1"/>
    <xf numFmtId="0" fontId="27" fillId="0" borderId="44" xfId="5" applyFont="1" applyBorder="1"/>
    <xf numFmtId="0" fontId="27" fillId="0" borderId="102" xfId="5" applyFont="1" applyBorder="1" applyAlignment="1">
      <alignment horizontal="distributed" vertical="center"/>
    </xf>
    <xf numFmtId="0" fontId="27" fillId="0" borderId="102" xfId="5" applyFont="1" applyBorder="1"/>
    <xf numFmtId="0" fontId="27" fillId="0" borderId="71" xfId="5" applyFont="1" applyBorder="1"/>
    <xf numFmtId="0" fontId="27" fillId="0" borderId="0" xfId="5" applyFont="1" applyBorder="1" applyAlignment="1">
      <alignment horizontal="distributed" vertical="center"/>
    </xf>
    <xf numFmtId="0" fontId="27" fillId="0" borderId="0" xfId="5" applyFont="1" applyBorder="1"/>
    <xf numFmtId="0" fontId="27" fillId="0" borderId="100" xfId="5" applyFont="1" applyBorder="1" applyAlignment="1">
      <alignment vertical="center" shrinkToFit="1"/>
    </xf>
    <xf numFmtId="0" fontId="15" fillId="0" borderId="84" xfId="5" applyBorder="1" applyAlignment="1">
      <alignment vertical="center" shrinkToFit="1"/>
    </xf>
    <xf numFmtId="0" fontId="15" fillId="0" borderId="101" xfId="5" applyBorder="1" applyAlignment="1">
      <alignment vertical="center" shrinkToFit="1"/>
    </xf>
    <xf numFmtId="0" fontId="27" fillId="0" borderId="81" xfId="5" applyFont="1" applyBorder="1"/>
    <xf numFmtId="0" fontId="27" fillId="0" borderId="41" xfId="5" applyFont="1" applyBorder="1" applyAlignment="1">
      <alignment horizontal="distributed" vertical="center"/>
    </xf>
    <xf numFmtId="0" fontId="27" fillId="0" borderId="41" xfId="5" applyFont="1" applyBorder="1"/>
    <xf numFmtId="0" fontId="27" fillId="0" borderId="84" xfId="5" applyFont="1" applyBorder="1" applyAlignment="1">
      <alignment horizontal="center" vertical="center"/>
    </xf>
    <xf numFmtId="0" fontId="15" fillId="0" borderId="84" xfId="5" applyBorder="1" applyAlignment="1">
      <alignment vertical="center"/>
    </xf>
    <xf numFmtId="0" fontId="27" fillId="0" borderId="41" xfId="5" applyFont="1" applyBorder="1" applyAlignment="1">
      <alignment horizontal="center" vertical="center"/>
    </xf>
    <xf numFmtId="0" fontId="15" fillId="0" borderId="41" xfId="5" applyBorder="1" applyAlignment="1">
      <alignment vertical="center"/>
    </xf>
    <xf numFmtId="0" fontId="29" fillId="0" borderId="0" xfId="9">
      <alignment vertical="center"/>
    </xf>
    <xf numFmtId="0" fontId="51" fillId="0" borderId="103" xfId="9" applyFont="1" applyFill="1" applyBorder="1" applyAlignment="1">
      <alignment horizontal="center" vertical="center" wrapText="1"/>
    </xf>
    <xf numFmtId="0" fontId="52" fillId="0" borderId="0" xfId="3" applyFont="1" applyBorder="1" applyAlignment="1">
      <alignment vertical="center"/>
    </xf>
    <xf numFmtId="0" fontId="52" fillId="0" borderId="0" xfId="3" applyFont="1" applyBorder="1" applyAlignment="1">
      <alignment horizontal="center" vertical="center"/>
    </xf>
    <xf numFmtId="0" fontId="53" fillId="0" borderId="0" xfId="9" applyFont="1" applyAlignment="1">
      <alignment vertical="center"/>
    </xf>
    <xf numFmtId="0" fontId="53" fillId="0" borderId="0" xfId="9" applyFont="1">
      <alignment vertical="center"/>
    </xf>
    <xf numFmtId="0" fontId="51" fillId="9" borderId="106" xfId="9" applyFont="1" applyFill="1" applyBorder="1" applyAlignment="1">
      <alignment horizontal="center" vertical="center"/>
    </xf>
    <xf numFmtId="0" fontId="51" fillId="9" borderId="110" xfId="9" applyFont="1" applyFill="1" applyBorder="1" applyAlignment="1">
      <alignment horizontal="center" vertical="center" wrapText="1"/>
    </xf>
    <xf numFmtId="0" fontId="29" fillId="0" borderId="44" xfId="9" applyBorder="1" applyAlignment="1">
      <alignment horizontal="center" vertical="center"/>
    </xf>
    <xf numFmtId="0" fontId="54" fillId="0" borderId="44" xfId="9" applyFont="1" applyBorder="1">
      <alignment vertical="center"/>
    </xf>
    <xf numFmtId="0" fontId="55" fillId="0" borderId="102" xfId="9" applyFont="1" applyBorder="1" applyAlignment="1">
      <alignment horizontal="left" vertical="center" wrapText="1"/>
    </xf>
    <xf numFmtId="0" fontId="29" fillId="0" borderId="45" xfId="9" applyBorder="1">
      <alignment vertical="center"/>
    </xf>
    <xf numFmtId="0" fontId="56" fillId="0" borderId="46" xfId="9" applyFont="1" applyBorder="1" applyAlignment="1">
      <alignment horizontal="center" vertical="center"/>
    </xf>
    <xf numFmtId="0" fontId="55" fillId="0" borderId="45" xfId="9" applyFont="1" applyBorder="1" applyAlignment="1">
      <alignment horizontal="left" vertical="center" wrapText="1"/>
    </xf>
    <xf numFmtId="0" fontId="51" fillId="0" borderId="111" xfId="9" applyFont="1" applyFill="1" applyBorder="1" applyAlignment="1">
      <alignment horizontal="center" vertical="center" wrapText="1"/>
    </xf>
    <xf numFmtId="0" fontId="53" fillId="0" borderId="0" xfId="9" applyFont="1" applyAlignment="1">
      <alignment horizontal="left" vertical="center"/>
    </xf>
    <xf numFmtId="0" fontId="56" fillId="0" borderId="46" xfId="9" applyFont="1" applyBorder="1" applyAlignment="1">
      <alignment vertical="center"/>
    </xf>
    <xf numFmtId="0" fontId="59" fillId="0" borderId="41" xfId="0" applyFont="1" applyBorder="1" applyAlignment="1">
      <alignment horizontal="left" vertical="center"/>
    </xf>
    <xf numFmtId="0" fontId="59" fillId="0" borderId="0" xfId="0" applyFont="1" applyBorder="1" applyAlignment="1">
      <alignment horizontal="left" vertical="center"/>
    </xf>
    <xf numFmtId="0" fontId="29" fillId="0" borderId="81" xfId="9" applyBorder="1" applyAlignment="1">
      <alignment horizontal="center" vertical="center"/>
    </xf>
    <xf numFmtId="0" fontId="56" fillId="0" borderId="57" xfId="9" applyFont="1" applyBorder="1" applyAlignment="1">
      <alignment vertical="center"/>
    </xf>
    <xf numFmtId="0" fontId="55" fillId="0" borderId="41" xfId="0" applyFont="1" applyBorder="1" applyAlignment="1">
      <alignment horizontal="left" vertical="center"/>
    </xf>
    <xf numFmtId="0" fontId="3" fillId="0" borderId="116" xfId="0" applyFont="1" applyBorder="1" applyAlignment="1">
      <alignment horizontal="center" vertical="center" wrapText="1"/>
    </xf>
    <xf numFmtId="0" fontId="3" fillId="0" borderId="15" xfId="0" applyFont="1" applyBorder="1" applyAlignment="1">
      <alignment vertical="center" wrapText="1"/>
    </xf>
    <xf numFmtId="0" fontId="21" fillId="0" borderId="0" xfId="5" applyFont="1" applyAlignment="1">
      <alignment vertical="center"/>
    </xf>
    <xf numFmtId="0" fontId="27" fillId="0" borderId="0" xfId="5" applyFont="1" applyBorder="1" applyAlignment="1">
      <alignment vertical="center"/>
    </xf>
    <xf numFmtId="0" fontId="21" fillId="0" borderId="0" xfId="5" applyFont="1" applyBorder="1" applyAlignment="1">
      <alignment vertical="center"/>
    </xf>
    <xf numFmtId="0" fontId="62" fillId="0" borderId="0" xfId="5" applyFont="1" applyAlignment="1">
      <alignment vertical="center"/>
    </xf>
    <xf numFmtId="0" fontId="21" fillId="0" borderId="0" xfId="5" applyFont="1" applyBorder="1" applyAlignment="1">
      <alignment horizontal="center" vertical="center" shrinkToFit="1"/>
    </xf>
    <xf numFmtId="0" fontId="21" fillId="0" borderId="0" xfId="5" applyFont="1" applyAlignment="1">
      <alignment horizontal="left" vertical="center"/>
    </xf>
    <xf numFmtId="0" fontId="27" fillId="0" borderId="108" xfId="5" applyFont="1" applyBorder="1" applyAlignment="1">
      <alignment vertical="center"/>
    </xf>
    <xf numFmtId="0" fontId="21" fillId="0" borderId="108" xfId="5" applyFont="1" applyBorder="1" applyAlignment="1">
      <alignment horizontal="center" vertical="center" shrinkToFit="1"/>
    </xf>
    <xf numFmtId="0" fontId="27" fillId="0" borderId="129" xfId="5" applyFont="1" applyBorder="1" applyAlignment="1">
      <alignment vertical="center"/>
    </xf>
    <xf numFmtId="0" fontId="27" fillId="0" borderId="46" xfId="5" applyFont="1" applyBorder="1" applyAlignment="1">
      <alignment vertical="center"/>
    </xf>
    <xf numFmtId="0" fontId="27" fillId="0" borderId="130" xfId="5" applyFont="1" applyBorder="1" applyAlignment="1">
      <alignment vertical="center"/>
    </xf>
    <xf numFmtId="0" fontId="27" fillId="0" borderId="136" xfId="5" applyFont="1" applyBorder="1" applyAlignment="1">
      <alignment horizontal="center" vertical="center"/>
    </xf>
    <xf numFmtId="0" fontId="27" fillId="0" borderId="137" xfId="5" applyFont="1" applyBorder="1"/>
    <xf numFmtId="0" fontId="27" fillId="0" borderId="138" xfId="5" applyFont="1" applyBorder="1"/>
    <xf numFmtId="0" fontId="27" fillId="0" borderId="136" xfId="5" applyFont="1" applyBorder="1"/>
    <xf numFmtId="0" fontId="27" fillId="0" borderId="129" xfId="5" applyFont="1" applyBorder="1"/>
    <xf numFmtId="0" fontId="27" fillId="0" borderId="46" xfId="5" applyFont="1" applyBorder="1"/>
    <xf numFmtId="0" fontId="27" fillId="0" borderId="130" xfId="5" applyFont="1" applyBorder="1"/>
    <xf numFmtId="0" fontId="27" fillId="0" borderId="45" xfId="5" applyFont="1" applyBorder="1"/>
    <xf numFmtId="0" fontId="27" fillId="0" borderId="144" xfId="5" applyFont="1" applyBorder="1"/>
    <xf numFmtId="0" fontId="27" fillId="0" borderId="143" xfId="5" applyFont="1" applyBorder="1"/>
    <xf numFmtId="0" fontId="27" fillId="0" borderId="45" xfId="5" applyFont="1" applyBorder="1" applyAlignment="1">
      <alignment vertical="center"/>
    </xf>
    <xf numFmtId="0" fontId="19" fillId="0" borderId="101" xfId="5" applyFont="1" applyBorder="1" applyAlignment="1">
      <alignment vertical="center"/>
    </xf>
    <xf numFmtId="0" fontId="27" fillId="0" borderId="0" xfId="5" applyFont="1" applyAlignment="1">
      <alignment vertical="center"/>
    </xf>
    <xf numFmtId="49" fontId="27" fillId="0" borderId="0" xfId="5" applyNumberFormat="1" applyFont="1" applyAlignment="1">
      <alignment horizontal="right"/>
    </xf>
    <xf numFmtId="0" fontId="52" fillId="0" borderId="0" xfId="10" applyFont="1" applyAlignment="1">
      <alignment vertical="center"/>
    </xf>
    <xf numFmtId="0" fontId="29" fillId="0" borderId="0" xfId="11">
      <alignment vertical="center"/>
    </xf>
    <xf numFmtId="0" fontId="19" fillId="0" borderId="0" xfId="5" applyFont="1" applyAlignment="1">
      <alignment vertical="center"/>
    </xf>
    <xf numFmtId="0" fontId="19" fillId="0" borderId="44" xfId="5" applyFont="1" applyBorder="1" applyAlignment="1">
      <alignment horizontal="center" vertical="center"/>
    </xf>
    <xf numFmtId="0" fontId="19" fillId="0" borderId="46" xfId="5" applyFont="1" applyBorder="1" applyAlignment="1">
      <alignment horizontal="center" vertical="center"/>
    </xf>
    <xf numFmtId="0" fontId="19" fillId="0" borderId="45" xfId="5" applyFont="1" applyBorder="1" applyAlignment="1">
      <alignment horizontal="center" vertical="center"/>
    </xf>
    <xf numFmtId="0" fontId="19" fillId="0" borderId="84" xfId="5" applyFont="1" applyBorder="1" applyAlignment="1">
      <alignment vertical="center"/>
    </xf>
    <xf numFmtId="0" fontId="19" fillId="0" borderId="71" xfId="5" applyFont="1" applyBorder="1" applyAlignment="1">
      <alignment horizontal="center" vertical="center"/>
    </xf>
    <xf numFmtId="0" fontId="19" fillId="0" borderId="57" xfId="5" applyFont="1" applyBorder="1" applyAlignment="1">
      <alignment horizontal="center" vertical="center"/>
    </xf>
    <xf numFmtId="0" fontId="19" fillId="0" borderId="0" xfId="5" applyFont="1" applyBorder="1" applyAlignment="1">
      <alignment horizontal="center" vertical="center"/>
    </xf>
    <xf numFmtId="0" fontId="19" fillId="0" borderId="81" xfId="5" applyFont="1" applyBorder="1" applyAlignment="1">
      <alignment vertical="center"/>
    </xf>
    <xf numFmtId="0" fontId="19" fillId="0" borderId="41" xfId="5" applyFont="1" applyBorder="1" applyAlignment="1">
      <alignment vertical="center"/>
    </xf>
    <xf numFmtId="0" fontId="19" fillId="0" borderId="97" xfId="5" applyFont="1" applyBorder="1" applyAlignment="1">
      <alignment vertical="center"/>
    </xf>
    <xf numFmtId="0" fontId="19" fillId="0" borderId="44" xfId="5" applyFont="1" applyBorder="1" applyAlignment="1">
      <alignment vertical="center"/>
    </xf>
    <xf numFmtId="0" fontId="19" fillId="0" borderId="102" xfId="5" applyFont="1" applyBorder="1" applyAlignment="1">
      <alignment vertical="center"/>
    </xf>
    <xf numFmtId="0" fontId="19" fillId="0" borderId="145" xfId="5" applyFont="1" applyBorder="1" applyAlignment="1">
      <alignment horizontal="center" vertical="center"/>
    </xf>
    <xf numFmtId="0" fontId="19" fillId="0" borderId="45" xfId="5" applyFont="1" applyBorder="1" applyAlignment="1">
      <alignment vertical="center"/>
    </xf>
    <xf numFmtId="0" fontId="19" fillId="0" borderId="100" xfId="5" applyFont="1" applyBorder="1" applyAlignment="1">
      <alignment vertical="center"/>
    </xf>
    <xf numFmtId="0" fontId="19" fillId="0" borderId="146" xfId="5" applyFont="1" applyBorder="1" applyAlignment="1">
      <alignment horizontal="center" vertical="center"/>
    </xf>
    <xf numFmtId="0" fontId="19" fillId="0" borderId="0" xfId="5" applyFont="1" applyBorder="1" applyAlignment="1">
      <alignment vertical="center"/>
    </xf>
    <xf numFmtId="0" fontId="15" fillId="0" borderId="0" xfId="5" applyBorder="1" applyAlignment="1">
      <alignment horizontal="center" vertical="center"/>
    </xf>
    <xf numFmtId="0" fontId="27" fillId="11" borderId="0" xfId="5" applyFont="1" applyFill="1" applyAlignment="1">
      <alignment vertical="center"/>
    </xf>
    <xf numFmtId="0" fontId="19" fillId="11" borderId="0" xfId="5" applyFont="1" applyFill="1" applyAlignment="1">
      <alignment vertical="center"/>
    </xf>
    <xf numFmtId="0" fontId="64" fillId="0" borderId="41" xfId="12" applyFont="1" applyBorder="1" applyAlignment="1">
      <alignment vertical="center"/>
    </xf>
    <xf numFmtId="0" fontId="64" fillId="0" borderId="0" xfId="12" applyFont="1" applyBorder="1" applyAlignment="1">
      <alignment vertical="center"/>
    </xf>
    <xf numFmtId="0" fontId="28" fillId="0" borderId="0" xfId="5" applyFont="1" applyBorder="1" applyAlignment="1">
      <alignment horizontal="center" vertical="center"/>
    </xf>
    <xf numFmtId="0" fontId="26" fillId="0" borderId="0" xfId="5" applyFont="1" applyBorder="1" applyAlignment="1">
      <alignment vertical="center" wrapText="1"/>
    </xf>
    <xf numFmtId="0" fontId="28" fillId="0" borderId="0" xfId="5" applyFont="1" applyBorder="1" applyAlignment="1">
      <alignment vertical="center"/>
    </xf>
    <xf numFmtId="0" fontId="20" fillId="0" borderId="0" xfId="5" applyFont="1" applyBorder="1" applyAlignment="1">
      <alignment horizontal="left" vertical="center"/>
    </xf>
    <xf numFmtId="0" fontId="20" fillId="0" borderId="0" xfId="5" applyFont="1" applyBorder="1" applyAlignment="1">
      <alignment horizontal="center" vertical="center" wrapText="1"/>
    </xf>
    <xf numFmtId="0" fontId="24" fillId="0" borderId="0" xfId="5" applyFont="1" applyBorder="1" applyAlignment="1">
      <alignment horizontal="center" vertical="center" wrapText="1"/>
    </xf>
    <xf numFmtId="0" fontId="25" fillId="0" borderId="0" xfId="5" applyFont="1" applyBorder="1" applyAlignment="1">
      <alignment horizontal="center" wrapText="1"/>
    </xf>
    <xf numFmtId="0" fontId="28" fillId="0" borderId="0" xfId="5" applyFont="1" applyBorder="1" applyAlignment="1">
      <alignment horizontal="center" vertical="center" wrapText="1"/>
    </xf>
    <xf numFmtId="0" fontId="65" fillId="0" borderId="0" xfId="10" applyFont="1" applyAlignment="1">
      <alignment horizontal="left" vertical="center"/>
    </xf>
    <xf numFmtId="0" fontId="66" fillId="0" borderId="0" xfId="10" applyFont="1">
      <alignment vertical="center"/>
    </xf>
    <xf numFmtId="0" fontId="34" fillId="0" borderId="0" xfId="10">
      <alignment vertical="center"/>
    </xf>
    <xf numFmtId="0" fontId="67" fillId="0" borderId="0" xfId="10" applyFont="1" applyBorder="1" applyAlignment="1">
      <alignment vertical="center"/>
    </xf>
    <xf numFmtId="0" fontId="66" fillId="0" borderId="0" xfId="10" applyFont="1" applyBorder="1" applyAlignment="1">
      <alignment vertical="center"/>
    </xf>
    <xf numFmtId="0" fontId="67" fillId="0" borderId="0" xfId="10" applyFont="1" applyBorder="1" applyAlignment="1">
      <alignment horizontal="center" vertical="center"/>
    </xf>
    <xf numFmtId="0" fontId="66" fillId="0" borderId="0" xfId="10" applyFont="1" applyBorder="1" applyAlignment="1">
      <alignment horizontal="center" vertical="center"/>
    </xf>
    <xf numFmtId="0" fontId="67" fillId="0" borderId="71" xfId="10" applyFont="1" applyBorder="1" applyAlignment="1">
      <alignment vertical="center"/>
    </xf>
    <xf numFmtId="0" fontId="66" fillId="0" borderId="0" xfId="10" applyFont="1" applyAlignment="1">
      <alignment horizontal="left" vertical="center"/>
    </xf>
    <xf numFmtId="0" fontId="69" fillId="0" borderId="0" xfId="10" applyFont="1" applyAlignment="1">
      <alignment horizontal="left" vertical="center"/>
    </xf>
    <xf numFmtId="0" fontId="66" fillId="0" borderId="71" xfId="10" applyFont="1" applyBorder="1" applyAlignment="1">
      <alignment vertical="center"/>
    </xf>
    <xf numFmtId="0" fontId="67" fillId="0" borderId="0" xfId="10" applyFont="1" applyBorder="1" applyAlignment="1">
      <alignment horizontal="left" vertical="center"/>
    </xf>
    <xf numFmtId="0" fontId="34" fillId="0" borderId="0" xfId="10" applyAlignment="1">
      <alignment horizontal="left" vertical="center"/>
    </xf>
    <xf numFmtId="0" fontId="70" fillId="0" borderId="0" xfId="10" applyFont="1" applyAlignment="1">
      <alignment horizontal="left" vertical="center"/>
    </xf>
    <xf numFmtId="0" fontId="71" fillId="0" borderId="0" xfId="10" applyFont="1" applyBorder="1" applyAlignment="1">
      <alignment horizontal="center" vertical="center" wrapText="1"/>
    </xf>
    <xf numFmtId="0" fontId="71" fillId="0" borderId="0" xfId="10" applyFont="1" applyBorder="1" applyAlignment="1">
      <alignment horizontal="center" vertical="center"/>
    </xf>
    <xf numFmtId="0" fontId="27" fillId="0" borderId="128" xfId="5" applyFont="1" applyBorder="1" applyAlignment="1">
      <alignment textRotation="180"/>
    </xf>
    <xf numFmtId="0" fontId="37" fillId="0" borderId="0" xfId="4" applyFont="1" applyFill="1" applyBorder="1" applyAlignment="1">
      <alignment horizontal="center" vertical="center"/>
    </xf>
    <xf numFmtId="0" fontId="62" fillId="0" borderId="132" xfId="5" applyFont="1" applyBorder="1" applyAlignment="1">
      <alignment vertical="center"/>
    </xf>
    <xf numFmtId="0" fontId="62" fillId="0" borderId="0" xfId="5" applyFont="1" applyBorder="1" applyAlignment="1">
      <alignment vertical="center"/>
    </xf>
    <xf numFmtId="0" fontId="27" fillId="0" borderId="140" xfId="5" applyFont="1" applyBorder="1"/>
    <xf numFmtId="0" fontId="27" fillId="0" borderId="125" xfId="5" applyFont="1" applyBorder="1" applyAlignment="1">
      <alignment vertical="center"/>
    </xf>
    <xf numFmtId="0" fontId="27" fillId="0" borderId="57" xfId="5" applyFont="1" applyBorder="1" applyAlignment="1">
      <alignment vertical="center"/>
    </xf>
    <xf numFmtId="0" fontId="27" fillId="0" borderId="124" xfId="5" applyFont="1" applyBorder="1" applyAlignment="1">
      <alignment vertical="center"/>
    </xf>
    <xf numFmtId="0" fontId="27" fillId="0" borderId="97" xfId="5" applyFont="1" applyBorder="1" applyAlignment="1">
      <alignment vertical="center"/>
    </xf>
    <xf numFmtId="0" fontId="27" fillId="0" borderId="111" xfId="5" applyFont="1" applyBorder="1"/>
    <xf numFmtId="0" fontId="27" fillId="0" borderId="153" xfId="5" applyFont="1" applyBorder="1"/>
    <xf numFmtId="0" fontId="27" fillId="0" borderId="110" xfId="5" applyFont="1" applyBorder="1"/>
    <xf numFmtId="0" fontId="27" fillId="0" borderId="109" xfId="5" applyFont="1" applyBorder="1"/>
    <xf numFmtId="0" fontId="27" fillId="0" borderId="107" xfId="5" applyFont="1" applyBorder="1"/>
    <xf numFmtId="0" fontId="27" fillId="0" borderId="132" xfId="5" applyFont="1" applyBorder="1" applyAlignment="1">
      <alignment vertical="center"/>
    </xf>
    <xf numFmtId="0" fontId="21" fillId="0" borderId="132" xfId="5" applyFont="1" applyBorder="1" applyAlignment="1">
      <alignment vertical="center"/>
    </xf>
    <xf numFmtId="0" fontId="21" fillId="0" borderId="132" xfId="5" applyFont="1" applyBorder="1" applyAlignment="1">
      <alignment horizontal="center" vertical="center" shrinkToFit="1"/>
    </xf>
    <xf numFmtId="0" fontId="19" fillId="0" borderId="129" xfId="5" applyFont="1" applyBorder="1" applyAlignment="1">
      <alignment vertical="center"/>
    </xf>
    <xf numFmtId="0" fontId="19" fillId="0" borderId="46" xfId="5" applyFont="1" applyBorder="1" applyAlignment="1">
      <alignment vertical="center"/>
    </xf>
    <xf numFmtId="0" fontId="19" fillId="0" borderId="130" xfId="5" applyFont="1" applyBorder="1" applyAlignment="1">
      <alignment vertical="center"/>
    </xf>
    <xf numFmtId="0" fontId="21" fillId="0" borderId="0" xfId="5" applyFont="1" applyBorder="1" applyAlignment="1">
      <alignment horizontal="left" vertical="center"/>
    </xf>
    <xf numFmtId="0" fontId="27" fillId="0" borderId="132" xfId="5" applyFont="1" applyBorder="1"/>
    <xf numFmtId="0" fontId="21" fillId="0" borderId="132" xfId="5" applyFont="1" applyBorder="1" applyAlignment="1">
      <alignment horizontal="left" vertical="center"/>
    </xf>
    <xf numFmtId="0" fontId="62" fillId="0" borderId="108" xfId="5" applyFont="1" applyBorder="1" applyAlignment="1">
      <alignment vertical="center"/>
    </xf>
    <xf numFmtId="0" fontId="20" fillId="0" borderId="0" xfId="5" applyFont="1"/>
    <xf numFmtId="0" fontId="75" fillId="0" borderId="0" xfId="5" applyFont="1" applyAlignment="1"/>
    <xf numFmtId="0" fontId="20" fillId="0" borderId="0" xfId="5" applyFont="1" applyAlignment="1"/>
    <xf numFmtId="0" fontId="20" fillId="0" borderId="0" xfId="5" applyFont="1" applyAlignment="1">
      <alignment vertical="center"/>
    </xf>
    <xf numFmtId="0" fontId="19" fillId="0" borderId="136" xfId="5" applyFont="1" applyBorder="1" applyAlignment="1">
      <alignment vertical="center"/>
    </xf>
    <xf numFmtId="0" fontId="19" fillId="0" borderId="137" xfId="5" applyFont="1" applyBorder="1" applyAlignment="1">
      <alignment vertical="center"/>
    </xf>
    <xf numFmtId="0" fontId="19" fillId="0" borderId="138" xfId="5" applyFont="1" applyBorder="1" applyAlignment="1">
      <alignment vertical="center"/>
    </xf>
    <xf numFmtId="0" fontId="19" fillId="0" borderId="144" xfId="5" applyFont="1" applyBorder="1" applyAlignment="1">
      <alignment vertical="center"/>
    </xf>
    <xf numFmtId="0" fontId="20" fillId="0" borderId="0" xfId="5" applyFont="1" applyAlignment="1">
      <alignment horizontal="left" vertical="center"/>
    </xf>
    <xf numFmtId="49" fontId="19" fillId="0" borderId="0" xfId="5" applyNumberFormat="1" applyFont="1" applyBorder="1" applyAlignment="1">
      <alignment horizontal="center" vertical="center"/>
    </xf>
    <xf numFmtId="49" fontId="19" fillId="0" borderId="0" xfId="5" applyNumberFormat="1" applyFont="1" applyBorder="1" applyAlignment="1">
      <alignment horizontal="left" vertical="center" wrapText="1"/>
    </xf>
    <xf numFmtId="49" fontId="19" fillId="0" borderId="0" xfId="5" applyNumberFormat="1" applyFont="1" applyBorder="1" applyAlignment="1">
      <alignment vertical="center"/>
    </xf>
    <xf numFmtId="49" fontId="19" fillId="0" borderId="118" xfId="5" applyNumberFormat="1" applyFont="1" applyBorder="1" applyAlignment="1">
      <alignment vertical="center"/>
    </xf>
    <xf numFmtId="49" fontId="19" fillId="0" borderId="0" xfId="5" applyNumberFormat="1" applyFont="1" applyBorder="1" applyAlignment="1">
      <alignment vertical="center" wrapText="1"/>
    </xf>
    <xf numFmtId="49" fontId="18" fillId="0" borderId="0" xfId="5" applyNumberFormat="1" applyFont="1" applyBorder="1" applyAlignment="1">
      <alignment horizontal="left" vertical="center"/>
    </xf>
    <xf numFmtId="0" fontId="27" fillId="0" borderId="0" xfId="5" applyFont="1" applyBorder="1" applyAlignment="1">
      <alignment horizontal="left" vertical="center"/>
    </xf>
    <xf numFmtId="0" fontId="76" fillId="0" borderId="0" xfId="5" applyFont="1" applyAlignment="1">
      <alignment vertical="center"/>
    </xf>
    <xf numFmtId="49" fontId="76" fillId="0" borderId="0" xfId="5" applyNumberFormat="1" applyFont="1" applyAlignment="1">
      <alignment horizontal="left"/>
    </xf>
    <xf numFmtId="49" fontId="76" fillId="0" borderId="0" xfId="5" applyNumberFormat="1" applyFont="1" applyAlignment="1">
      <alignment horizontal="right"/>
    </xf>
    <xf numFmtId="0" fontId="54" fillId="0" borderId="44" xfId="9" applyFont="1" applyBorder="1" applyAlignment="1">
      <alignment horizontal="left" vertical="center"/>
    </xf>
    <xf numFmtId="0" fontId="54" fillId="0" borderId="102" xfId="9" applyFont="1" applyBorder="1" applyAlignment="1">
      <alignment horizontal="left" vertical="center"/>
    </xf>
    <xf numFmtId="0" fontId="54" fillId="0" borderId="45" xfId="9" applyFont="1" applyBorder="1" applyAlignment="1">
      <alignment horizontal="left" vertical="center"/>
    </xf>
    <xf numFmtId="0" fontId="62" fillId="0" borderId="108" xfId="5" applyFont="1" applyBorder="1"/>
    <xf numFmtId="0" fontId="19" fillId="0" borderId="46" xfId="5" applyFont="1" applyBorder="1" applyAlignment="1">
      <alignment vertical="center" wrapText="1"/>
    </xf>
    <xf numFmtId="0" fontId="27" fillId="12" borderId="0" xfId="5" applyFont="1" applyFill="1" applyBorder="1" applyAlignment="1">
      <alignment vertical="center" wrapText="1"/>
    </xf>
    <xf numFmtId="49" fontId="19" fillId="0" borderId="155" xfId="5" applyNumberFormat="1" applyFont="1" applyBorder="1" applyAlignment="1">
      <alignment vertical="center" wrapText="1"/>
    </xf>
    <xf numFmtId="49" fontId="19" fillId="0" borderId="94" xfId="5" applyNumberFormat="1" applyFont="1" applyBorder="1" applyAlignment="1">
      <alignment vertical="center" wrapText="1"/>
    </xf>
    <xf numFmtId="49" fontId="19" fillId="0" borderId="157" xfId="5" applyNumberFormat="1" applyFont="1" applyBorder="1" applyAlignment="1">
      <alignment vertical="center" wrapText="1"/>
    </xf>
    <xf numFmtId="49" fontId="19" fillId="0" borderId="155" xfId="5" applyNumberFormat="1" applyFont="1" applyBorder="1" applyAlignment="1">
      <alignment horizontal="center" vertical="center" wrapText="1"/>
    </xf>
    <xf numFmtId="49" fontId="19" fillId="0" borderId="94" xfId="5" applyNumberFormat="1" applyFont="1" applyBorder="1" applyAlignment="1">
      <alignment horizontal="center" vertical="center" wrapText="1"/>
    </xf>
    <xf numFmtId="49" fontId="19" fillId="0" borderId="157" xfId="5" applyNumberFormat="1" applyFont="1" applyBorder="1" applyAlignment="1">
      <alignment horizontal="center" vertical="center" wrapText="1"/>
    </xf>
    <xf numFmtId="49" fontId="19" fillId="0" borderId="154" xfId="5" applyNumberFormat="1" applyFont="1" applyBorder="1" applyAlignment="1">
      <alignment horizontal="center" vertical="center" wrapText="1"/>
    </xf>
    <xf numFmtId="49" fontId="19" fillId="0" borderId="83" xfId="5" applyNumberFormat="1" applyFont="1" applyBorder="1" applyAlignment="1">
      <alignment horizontal="center" vertical="center" wrapText="1"/>
    </xf>
    <xf numFmtId="49" fontId="19" fillId="0" borderId="156" xfId="5" applyNumberFormat="1" applyFont="1" applyBorder="1" applyAlignment="1">
      <alignment horizontal="center" vertical="center" wrapText="1"/>
    </xf>
    <xf numFmtId="49" fontId="19" fillId="0" borderId="158" xfId="5" applyNumberFormat="1" applyFont="1" applyBorder="1" applyAlignment="1">
      <alignment horizontal="center" vertical="center" wrapText="1"/>
    </xf>
    <xf numFmtId="49" fontId="19" fillId="0" borderId="160" xfId="5" applyNumberFormat="1" applyFont="1" applyBorder="1" applyAlignment="1">
      <alignment horizontal="center" vertical="center" wrapText="1"/>
    </xf>
    <xf numFmtId="49" fontId="19" fillId="0" borderId="162" xfId="5" applyNumberFormat="1" applyFont="1" applyBorder="1" applyAlignment="1">
      <alignment horizontal="center" vertical="center" wrapText="1"/>
    </xf>
    <xf numFmtId="49" fontId="19" fillId="0" borderId="93" xfId="5" applyNumberFormat="1" applyFont="1" applyBorder="1" applyAlignment="1">
      <alignment vertical="center" wrapText="1"/>
    </xf>
    <xf numFmtId="49" fontId="19" fillId="12" borderId="155" xfId="5" applyNumberFormat="1" applyFont="1" applyFill="1" applyBorder="1" applyAlignment="1">
      <alignment vertical="center" wrapText="1"/>
    </xf>
    <xf numFmtId="49" fontId="19" fillId="12" borderId="94" xfId="5" applyNumberFormat="1" applyFont="1" applyFill="1" applyBorder="1" applyAlignment="1">
      <alignment vertical="center" wrapText="1"/>
    </xf>
    <xf numFmtId="49" fontId="19" fillId="12" borderId="157" xfId="5" applyNumberFormat="1" applyFont="1" applyFill="1" applyBorder="1" applyAlignment="1">
      <alignment vertical="center" wrapText="1"/>
    </xf>
    <xf numFmtId="0" fontId="27" fillId="0" borderId="122" xfId="5" applyFont="1" applyBorder="1"/>
    <xf numFmtId="0" fontId="27" fillId="0" borderId="123" xfId="5" applyFont="1" applyBorder="1"/>
    <xf numFmtId="0" fontId="27" fillId="0" borderId="127" xfId="5" applyFont="1" applyBorder="1"/>
    <xf numFmtId="0" fontId="27" fillId="0" borderId="164" xfId="5" applyFont="1" applyBorder="1"/>
    <xf numFmtId="0" fontId="27" fillId="0" borderId="165" xfId="5" applyFont="1" applyBorder="1"/>
    <xf numFmtId="0" fontId="20" fillId="0" borderId="0" xfId="5" applyFont="1" applyAlignment="1">
      <alignment horizontal="center" vertical="top"/>
    </xf>
    <xf numFmtId="0" fontId="75" fillId="0" borderId="0" xfId="5" applyFont="1" applyAlignment="1">
      <alignment horizontal="center" vertical="top"/>
    </xf>
    <xf numFmtId="0" fontId="5" fillId="6" borderId="8" xfId="1" applyFont="1" applyFill="1" applyBorder="1" applyAlignment="1">
      <alignment horizontal="left" vertical="top" wrapText="1"/>
    </xf>
    <xf numFmtId="0" fontId="10" fillId="6" borderId="7" xfId="1" applyFont="1" applyFill="1" applyBorder="1" applyAlignment="1">
      <alignment horizontal="left" vertical="top" wrapText="1"/>
    </xf>
    <xf numFmtId="0" fontId="29" fillId="0" borderId="46" xfId="9" applyBorder="1" applyAlignment="1">
      <alignment horizontal="center" vertical="center"/>
    </xf>
    <xf numFmtId="0" fontId="60" fillId="0" borderId="46" xfId="0" applyFont="1" applyBorder="1" applyAlignment="1">
      <alignment horizontal="center" vertical="center" wrapText="1"/>
    </xf>
    <xf numFmtId="0" fontId="40" fillId="0" borderId="0" xfId="5" applyFont="1" applyAlignment="1">
      <alignment horizontal="center" vertical="center"/>
    </xf>
    <xf numFmtId="0" fontId="16" fillId="0" borderId="0" xfId="5" applyFont="1" applyAlignment="1">
      <alignment horizontal="center" vertical="center"/>
    </xf>
    <xf numFmtId="0" fontId="41" fillId="0" borderId="0" xfId="5" applyFont="1" applyAlignment="1">
      <alignment horizontal="center" vertical="center" shrinkToFit="1"/>
    </xf>
    <xf numFmtId="0" fontId="42" fillId="0" borderId="100" xfId="6" applyFont="1" applyBorder="1" applyAlignment="1">
      <alignment horizontal="center" vertical="center" wrapText="1"/>
    </xf>
    <xf numFmtId="0" fontId="42" fillId="0" borderId="84" xfId="6" applyFont="1" applyBorder="1" applyAlignment="1">
      <alignment horizontal="center" vertical="center" wrapText="1"/>
    </xf>
    <xf numFmtId="0" fontId="42" fillId="0" borderId="101" xfId="6" applyFont="1" applyBorder="1" applyAlignment="1">
      <alignment horizontal="center" vertical="center" wrapText="1"/>
    </xf>
    <xf numFmtId="0" fontId="42" fillId="0" borderId="81" xfId="6" applyFont="1" applyBorder="1" applyAlignment="1">
      <alignment horizontal="center" vertical="center" wrapText="1"/>
    </xf>
    <xf numFmtId="0" fontId="42" fillId="0" borderId="41" xfId="6" applyFont="1" applyBorder="1" applyAlignment="1">
      <alignment horizontal="center" vertical="center" wrapText="1"/>
    </xf>
    <xf numFmtId="0" fontId="42" fillId="0" borderId="97" xfId="6" applyFont="1" applyBorder="1" applyAlignment="1">
      <alignment horizontal="center" vertical="center" wrapText="1"/>
    </xf>
    <xf numFmtId="0" fontId="44" fillId="0" borderId="102" xfId="6" applyFont="1" applyBorder="1" applyAlignment="1">
      <alignment vertical="center" wrapText="1"/>
    </xf>
    <xf numFmtId="0" fontId="44" fillId="0" borderId="45" xfId="6" applyFont="1" applyBorder="1" applyAlignment="1">
      <alignment vertical="center" wrapText="1"/>
    </xf>
    <xf numFmtId="0" fontId="27" fillId="0" borderId="44" xfId="5" applyFont="1" applyBorder="1" applyAlignment="1">
      <alignment horizontal="center" vertical="center" shrinkToFit="1"/>
    </xf>
    <xf numFmtId="0" fontId="15" fillId="0" borderId="102" xfId="5" applyBorder="1" applyAlignment="1">
      <alignment horizontal="center" vertical="center" shrinkToFit="1"/>
    </xf>
    <xf numFmtId="0" fontId="15" fillId="0" borderId="45" xfId="5" applyBorder="1" applyAlignment="1">
      <alignment horizontal="center" vertical="center" shrinkToFit="1"/>
    </xf>
    <xf numFmtId="0" fontId="27" fillId="0" borderId="44" xfId="5" applyFont="1" applyBorder="1" applyAlignment="1">
      <alignment horizontal="left" vertical="center" shrinkToFit="1"/>
    </xf>
    <xf numFmtId="0" fontId="15" fillId="0" borderId="102" xfId="5" applyBorder="1" applyAlignment="1">
      <alignment horizontal="left" vertical="center" shrinkToFit="1"/>
    </xf>
    <xf numFmtId="0" fontId="15" fillId="0" borderId="45" xfId="5" applyBorder="1" applyAlignment="1">
      <alignment horizontal="left" vertical="center" shrinkToFit="1"/>
    </xf>
    <xf numFmtId="0" fontId="27" fillId="0" borderId="44" xfId="5" applyFont="1" applyBorder="1" applyAlignment="1">
      <alignment horizontal="center" vertical="center"/>
    </xf>
    <xf numFmtId="0" fontId="27" fillId="0" borderId="45" xfId="5" applyFont="1" applyBorder="1" applyAlignment="1">
      <alignment horizontal="center" vertical="center"/>
    </xf>
    <xf numFmtId="0" fontId="27" fillId="0" borderId="44" xfId="5" applyFont="1" applyBorder="1" applyAlignment="1">
      <alignment horizontal="left" vertical="center"/>
    </xf>
    <xf numFmtId="0" fontId="15" fillId="0" borderId="102" xfId="5" applyBorder="1" applyAlignment="1">
      <alignment horizontal="left" vertical="center"/>
    </xf>
    <xf numFmtId="0" fontId="15" fillId="0" borderId="45" xfId="5" applyBorder="1" applyAlignment="1">
      <alignment horizontal="left" vertical="center"/>
    </xf>
    <xf numFmtId="0" fontId="15" fillId="0" borderId="102" xfId="5" applyBorder="1" applyAlignment="1">
      <alignment vertical="center"/>
    </xf>
    <xf numFmtId="0" fontId="15" fillId="0" borderId="45" xfId="5" applyBorder="1" applyAlignment="1">
      <alignment vertical="center"/>
    </xf>
    <xf numFmtId="0" fontId="24" fillId="0" borderId="44" xfId="5" applyFont="1" applyBorder="1" applyAlignment="1">
      <alignment horizontal="left" vertical="center" wrapText="1"/>
    </xf>
    <xf numFmtId="0" fontId="25" fillId="0" borderId="45" xfId="5" applyFont="1" applyBorder="1" applyAlignment="1">
      <alignment horizontal="left" vertical="center" wrapText="1"/>
    </xf>
    <xf numFmtId="0" fontId="25" fillId="0" borderId="102" xfId="5" applyFont="1" applyBorder="1" applyAlignment="1">
      <alignment horizontal="left" vertical="center" wrapText="1"/>
    </xf>
    <xf numFmtId="0" fontId="24" fillId="0" borderId="44" xfId="5" applyFont="1" applyBorder="1" applyAlignment="1">
      <alignment horizontal="center" vertical="center" wrapText="1"/>
    </xf>
    <xf numFmtId="0" fontId="25" fillId="0" borderId="45" xfId="5" applyFont="1" applyBorder="1" applyAlignment="1">
      <alignment horizontal="center" vertical="center" wrapText="1"/>
    </xf>
    <xf numFmtId="0" fontId="27" fillId="0" borderId="44" xfId="5" quotePrefix="1" applyFont="1" applyBorder="1" applyAlignment="1">
      <alignment horizontal="center" vertical="center"/>
    </xf>
    <xf numFmtId="0" fontId="27" fillId="0" borderId="102" xfId="5" quotePrefix="1" applyFont="1" applyBorder="1" applyAlignment="1">
      <alignment horizontal="center" vertical="center"/>
    </xf>
    <xf numFmtId="0" fontId="27" fillId="0" borderId="45" xfId="5" quotePrefix="1" applyFont="1" applyBorder="1" applyAlignment="1">
      <alignment horizontal="center" vertical="center"/>
    </xf>
    <xf numFmtId="0" fontId="27" fillId="0" borderId="100" xfId="5" applyFont="1" applyBorder="1" applyAlignment="1">
      <alignment horizontal="center" vertical="center"/>
    </xf>
    <xf numFmtId="0" fontId="27" fillId="0" borderId="84" xfId="5" applyFont="1" applyBorder="1" applyAlignment="1">
      <alignment horizontal="center" vertical="center"/>
    </xf>
    <xf numFmtId="0" fontId="27" fillId="0" borderId="101" xfId="5" applyFont="1" applyBorder="1" applyAlignment="1">
      <alignment horizontal="center" vertical="center"/>
    </xf>
    <xf numFmtId="0" fontId="27" fillId="0" borderId="71" xfId="5" applyFont="1" applyBorder="1" applyAlignment="1">
      <alignment horizontal="center" vertical="center"/>
    </xf>
    <xf numFmtId="0" fontId="27" fillId="0" borderId="0" xfId="5" applyFont="1" applyBorder="1" applyAlignment="1">
      <alignment horizontal="center" vertical="center"/>
    </xf>
    <xf numFmtId="0" fontId="27" fillId="0" borderId="95" xfId="5" applyFont="1" applyBorder="1" applyAlignment="1">
      <alignment horizontal="center" vertical="center"/>
    </xf>
    <xf numFmtId="0" fontId="27" fillId="0" borderId="81" xfId="5" applyFont="1" applyBorder="1" applyAlignment="1">
      <alignment horizontal="center" vertical="center"/>
    </xf>
    <xf numFmtId="0" fontId="27" fillId="0" borderId="41" xfId="5" applyFont="1" applyBorder="1" applyAlignment="1">
      <alignment horizontal="center" vertical="center"/>
    </xf>
    <xf numFmtId="0" fontId="27" fillId="0" borderId="97" xfId="5" applyFont="1" applyBorder="1" applyAlignment="1">
      <alignment horizontal="center" vertical="center"/>
    </xf>
    <xf numFmtId="0" fontId="27" fillId="0" borderId="45" xfId="5" applyFont="1" applyBorder="1" applyAlignment="1">
      <alignment horizontal="center" vertical="center" shrinkToFit="1"/>
    </xf>
    <xf numFmtId="0" fontId="27" fillId="0" borderId="102" xfId="5" applyFont="1" applyBorder="1" applyAlignment="1">
      <alignment horizontal="center" vertical="center" shrinkToFit="1"/>
    </xf>
    <xf numFmtId="0" fontId="15" fillId="0" borderId="84" xfId="5" applyBorder="1" applyAlignment="1">
      <alignment horizontal="center" vertical="center"/>
    </xf>
    <xf numFmtId="0" fontId="15" fillId="0" borderId="101" xfId="5" applyBorder="1" applyAlignment="1">
      <alignment horizontal="center" vertical="center"/>
    </xf>
    <xf numFmtId="0" fontId="15" fillId="0" borderId="71" xfId="5" applyBorder="1" applyAlignment="1">
      <alignment horizontal="center" vertical="center"/>
    </xf>
    <xf numFmtId="0" fontId="15" fillId="0" borderId="0" xfId="5" applyAlignment="1">
      <alignment horizontal="center" vertical="center"/>
    </xf>
    <xf numFmtId="0" fontId="15" fillId="0" borderId="95" xfId="5" applyBorder="1" applyAlignment="1">
      <alignment horizontal="center" vertical="center"/>
    </xf>
    <xf numFmtId="0" fontId="15" fillId="0" borderId="81" xfId="5" applyBorder="1" applyAlignment="1">
      <alignment horizontal="center" vertical="center"/>
    </xf>
    <xf numFmtId="0" fontId="15" fillId="0" borderId="41" xfId="5" applyBorder="1" applyAlignment="1">
      <alignment horizontal="center" vertical="center"/>
    </xf>
    <xf numFmtId="0" fontId="15" fillId="0" borderId="97" xfId="5" applyBorder="1" applyAlignment="1">
      <alignment horizontal="center" vertical="center"/>
    </xf>
    <xf numFmtId="0" fontId="15" fillId="0" borderId="84" xfId="5" applyBorder="1" applyAlignment="1">
      <alignment horizontal="center" vertical="center" shrinkToFit="1"/>
    </xf>
    <xf numFmtId="0" fontId="27" fillId="0" borderId="81" xfId="5" applyFont="1" applyBorder="1" applyAlignment="1">
      <alignment vertical="center" shrinkToFit="1"/>
    </xf>
    <xf numFmtId="0" fontId="15" fillId="0" borderId="41" xfId="5" applyBorder="1" applyAlignment="1">
      <alignment vertical="center" shrinkToFit="1"/>
    </xf>
    <xf numFmtId="0" fontId="15" fillId="0" borderId="97" xfId="5" applyBorder="1" applyAlignment="1">
      <alignment vertical="center" shrinkToFit="1"/>
    </xf>
    <xf numFmtId="0" fontId="53" fillId="0" borderId="0" xfId="9" applyFont="1" applyAlignment="1">
      <alignment horizontal="left" vertical="center"/>
    </xf>
    <xf numFmtId="0" fontId="53" fillId="0" borderId="0" xfId="9" applyFont="1" applyAlignment="1">
      <alignment horizontal="left" vertical="center" wrapText="1"/>
    </xf>
    <xf numFmtId="0" fontId="51" fillId="9" borderId="107" xfId="9" applyFont="1" applyFill="1" applyBorder="1" applyAlignment="1">
      <alignment horizontal="center" vertical="center"/>
    </xf>
    <xf numFmtId="0" fontId="51" fillId="9" borderId="108" xfId="9" applyFont="1" applyFill="1" applyBorder="1" applyAlignment="1">
      <alignment horizontal="center" vertical="center"/>
    </xf>
    <xf numFmtId="0" fontId="51" fillId="9" borderId="109" xfId="9" applyFont="1" applyFill="1" applyBorder="1" applyAlignment="1">
      <alignment horizontal="center" vertical="center"/>
    </xf>
    <xf numFmtId="0" fontId="29" fillId="0" borderId="104" xfId="9" applyBorder="1" applyAlignment="1">
      <alignment horizontal="center" vertical="center"/>
    </xf>
    <xf numFmtId="0" fontId="29" fillId="0" borderId="105" xfId="9" applyBorder="1" applyAlignment="1">
      <alignment horizontal="center" vertical="center"/>
    </xf>
    <xf numFmtId="0" fontId="52" fillId="0" borderId="0" xfId="9" applyFont="1" applyAlignment="1">
      <alignment horizontal="center" vertical="center"/>
    </xf>
    <xf numFmtId="0" fontId="52" fillId="0" borderId="0" xfId="3" applyFont="1" applyBorder="1" applyAlignment="1">
      <alignment horizontal="center" vertical="center"/>
    </xf>
    <xf numFmtId="0" fontId="54" fillId="0" borderId="44" xfId="9" applyFont="1" applyBorder="1" applyAlignment="1">
      <alignment horizontal="left" vertical="center"/>
    </xf>
    <xf numFmtId="0" fontId="54" fillId="0" borderId="102" xfId="9" applyFont="1" applyBorder="1" applyAlignment="1">
      <alignment horizontal="left" vertical="center"/>
    </xf>
    <xf numFmtId="0" fontId="54" fillId="0" borderId="45" xfId="9" applyFont="1" applyBorder="1" applyAlignment="1">
      <alignment horizontal="left" vertical="center"/>
    </xf>
    <xf numFmtId="0" fontId="58" fillId="10" borderId="165" xfId="9" applyFont="1" applyFill="1" applyBorder="1" applyAlignment="1">
      <alignment horizontal="left" vertical="center"/>
    </xf>
    <xf numFmtId="0" fontId="58" fillId="10" borderId="113" xfId="9" applyFont="1" applyFill="1" applyBorder="1" applyAlignment="1">
      <alignment horizontal="left" vertical="center"/>
    </xf>
    <xf numFmtId="0" fontId="58" fillId="10" borderId="164" xfId="9" applyFont="1" applyFill="1" applyBorder="1" applyAlignment="1">
      <alignment horizontal="left" vertical="center"/>
    </xf>
    <xf numFmtId="0" fontId="58" fillId="10" borderId="44" xfId="9" applyFont="1" applyFill="1" applyBorder="1" applyAlignment="1">
      <alignment horizontal="left" vertical="center"/>
    </xf>
    <xf numFmtId="0" fontId="58" fillId="10" borderId="102" xfId="9" applyFont="1" applyFill="1" applyBorder="1" applyAlignment="1">
      <alignment horizontal="left" vertical="center"/>
    </xf>
    <xf numFmtId="0" fontId="58" fillId="10" borderId="45" xfId="9" applyFont="1" applyFill="1" applyBorder="1" applyAlignment="1">
      <alignment horizontal="left" vertical="center"/>
    </xf>
    <xf numFmtId="0" fontId="29" fillId="0" borderId="107" xfId="9" applyBorder="1" applyAlignment="1">
      <alignment horizontal="center" vertical="center"/>
    </xf>
    <xf numFmtId="0" fontId="29" fillId="0" borderId="112" xfId="9" applyBorder="1" applyAlignment="1">
      <alignment horizontal="center" vertical="center"/>
    </xf>
    <xf numFmtId="0" fontId="53" fillId="0" borderId="0" xfId="9" applyFont="1" applyAlignment="1">
      <alignment vertical="center"/>
    </xf>
    <xf numFmtId="0" fontId="53" fillId="0" borderId="0" xfId="9" applyFont="1" applyAlignment="1">
      <alignment vertical="center" wrapText="1"/>
    </xf>
    <xf numFmtId="0" fontId="54" fillId="0" borderId="44" xfId="9" applyFont="1" applyBorder="1" applyAlignment="1">
      <alignment horizontal="left" vertical="center" wrapText="1"/>
    </xf>
    <xf numFmtId="0" fontId="54" fillId="0" borderId="102" xfId="9" applyFont="1" applyBorder="1" applyAlignment="1">
      <alignment horizontal="left" vertical="center" wrapText="1"/>
    </xf>
    <xf numFmtId="0" fontId="54" fillId="0" borderId="45" xfId="9" applyFont="1" applyBorder="1" applyAlignment="1">
      <alignment horizontal="left" vertical="center" wrapText="1"/>
    </xf>
    <xf numFmtId="0" fontId="55" fillId="0" borderId="44" xfId="9" applyFont="1" applyFill="1" applyBorder="1" applyAlignment="1">
      <alignment horizontal="left" vertical="center"/>
    </xf>
    <xf numFmtId="0" fontId="55" fillId="0" borderId="102" xfId="9" applyFont="1" applyFill="1" applyBorder="1" applyAlignment="1">
      <alignment horizontal="left" vertical="center"/>
    </xf>
    <xf numFmtId="0" fontId="55" fillId="0" borderId="45" xfId="9" applyFont="1" applyFill="1" applyBorder="1" applyAlignment="1">
      <alignment horizontal="left" vertical="center"/>
    </xf>
    <xf numFmtId="0" fontId="55" fillId="0" borderId="44" xfId="9" applyFont="1" applyFill="1" applyBorder="1" applyAlignment="1">
      <alignment horizontal="left" vertical="center" wrapText="1"/>
    </xf>
    <xf numFmtId="0" fontId="55" fillId="0" borderId="102" xfId="9" applyFont="1" applyFill="1" applyBorder="1" applyAlignment="1">
      <alignment horizontal="left" vertical="center" wrapText="1"/>
    </xf>
    <xf numFmtId="0" fontId="55" fillId="0" borderId="45" xfId="9" applyFont="1" applyFill="1" applyBorder="1" applyAlignment="1">
      <alignment horizontal="left" vertical="center" wrapText="1"/>
    </xf>
    <xf numFmtId="0" fontId="8" fillId="0" borderId="0" xfId="0" applyFont="1" applyFill="1" applyAlignment="1">
      <alignment horizontal="left" vertical="top" wrapText="1"/>
    </xf>
    <xf numFmtId="0" fontId="14" fillId="0" borderId="32" xfId="1" applyFont="1" applyBorder="1" applyAlignment="1">
      <alignment horizontal="center" vertical="center" wrapText="1"/>
    </xf>
    <xf numFmtId="0" fontId="2" fillId="0" borderId="24"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2" fillId="0" borderId="17" xfId="0" applyFont="1" applyBorder="1" applyAlignment="1">
      <alignment horizontal="left" vertical="center" wrapText="1"/>
    </xf>
    <xf numFmtId="0" fontId="3" fillId="0" borderId="19" xfId="0" applyFont="1" applyBorder="1" applyAlignment="1">
      <alignment vertical="top" wrapText="1"/>
    </xf>
    <xf numFmtId="0" fontId="2" fillId="0" borderId="17" xfId="0" applyFont="1" applyFill="1" applyBorder="1" applyAlignment="1">
      <alignment horizontal="left" vertical="center" wrapText="1"/>
    </xf>
    <xf numFmtId="0" fontId="3" fillId="0" borderId="19" xfId="0" applyFont="1" applyFill="1" applyBorder="1" applyAlignment="1">
      <alignment vertical="top" wrapText="1"/>
    </xf>
    <xf numFmtId="0" fontId="3" fillId="0" borderId="19" xfId="0" applyFont="1" applyFill="1" applyBorder="1" applyAlignment="1">
      <alignment horizontal="left" vertical="top" wrapText="1"/>
    </xf>
    <xf numFmtId="0" fontId="2" fillId="0" borderId="17" xfId="0" applyFont="1" applyFill="1" applyBorder="1" applyAlignment="1">
      <alignment vertical="center"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31" xfId="0" applyFont="1" applyFill="1" applyBorder="1" applyAlignment="1">
      <alignment horizontal="left" vertical="top"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3" fillId="0" borderId="21"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0" borderId="23" xfId="0" applyFont="1" applyFill="1" applyBorder="1" applyAlignment="1">
      <alignment horizontal="left" vertical="top" wrapText="1"/>
    </xf>
    <xf numFmtId="0" fontId="2" fillId="0" borderId="30"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3" fillId="0" borderId="14" xfId="0" applyFont="1" applyFill="1" applyBorder="1" applyAlignment="1">
      <alignment vertical="top" wrapText="1"/>
    </xf>
    <xf numFmtId="0" fontId="2" fillId="0" borderId="13" xfId="2" applyFont="1" applyBorder="1" applyAlignment="1">
      <alignment horizontal="left" vertical="center" wrapText="1"/>
    </xf>
    <xf numFmtId="0" fontId="2" fillId="0" borderId="14" xfId="2" applyFont="1" applyBorder="1" applyAlignment="1">
      <alignment horizontal="left" vertical="center" wrapText="1"/>
    </xf>
    <xf numFmtId="0" fontId="3" fillId="0" borderId="14" xfId="0" applyFont="1" applyFill="1" applyBorder="1" applyAlignment="1">
      <alignment horizontal="left" vertical="top" wrapText="1"/>
    </xf>
    <xf numFmtId="0" fontId="14" fillId="0" borderId="33" xfId="1" applyFont="1" applyBorder="1" applyAlignment="1">
      <alignment horizontal="center" vertical="center" wrapText="1"/>
    </xf>
    <xf numFmtId="0" fontId="12" fillId="4" borderId="0"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28" xfId="0" applyFont="1" applyBorder="1" applyAlignment="1">
      <alignment horizontal="left" vertical="center" wrapText="1"/>
    </xf>
    <xf numFmtId="0" fontId="2" fillId="0" borderId="12" xfId="0" applyFont="1" applyBorder="1" applyAlignment="1">
      <alignment horizontal="left" vertical="center" wrapText="1"/>
    </xf>
    <xf numFmtId="0" fontId="3" fillId="0" borderId="11" xfId="0" applyFont="1" applyBorder="1" applyAlignment="1">
      <alignment horizontal="left" vertical="top" wrapText="1"/>
    </xf>
    <xf numFmtId="0" fontId="3" fillId="0" borderId="23" xfId="0" applyFont="1" applyBorder="1" applyAlignment="1">
      <alignment horizontal="left" vertical="top" wrapText="1"/>
    </xf>
    <xf numFmtId="0" fontId="3" fillId="0" borderId="14" xfId="0" applyFont="1" applyBorder="1" applyAlignment="1">
      <alignment horizontal="left" vertical="top" wrapText="1"/>
    </xf>
    <xf numFmtId="0" fontId="27" fillId="0" borderId="42" xfId="3" applyFont="1" applyFill="1" applyBorder="1" applyAlignment="1" applyProtection="1">
      <alignment vertical="top"/>
      <protection locked="0"/>
    </xf>
    <xf numFmtId="0" fontId="27" fillId="0" borderId="60" xfId="3" applyFont="1" applyFill="1" applyBorder="1" applyAlignment="1" applyProtection="1">
      <alignment vertical="top"/>
      <protection locked="0"/>
    </xf>
    <xf numFmtId="0" fontId="27" fillId="0" borderId="53" xfId="3" applyFont="1" applyFill="1" applyBorder="1" applyAlignment="1" applyProtection="1">
      <alignment vertical="top"/>
      <protection locked="0"/>
    </xf>
    <xf numFmtId="0" fontId="27" fillId="0" borderId="42" xfId="3" applyFont="1" applyFill="1" applyBorder="1" applyAlignment="1" applyProtection="1">
      <alignment vertical="top" wrapText="1"/>
      <protection locked="0"/>
    </xf>
    <xf numFmtId="0" fontId="27" fillId="0" borderId="53" xfId="3" applyFont="1" applyFill="1" applyBorder="1" applyAlignment="1" applyProtection="1">
      <alignment vertical="top" wrapText="1"/>
      <protection locked="0"/>
    </xf>
    <xf numFmtId="0" fontId="27" fillId="0" borderId="43" xfId="3" applyFont="1" applyFill="1" applyBorder="1" applyAlignment="1" applyProtection="1">
      <alignment horizontal="left" vertical="top" wrapText="1"/>
      <protection locked="0"/>
    </xf>
    <xf numFmtId="0" fontId="27" fillId="0" borderId="59" xfId="3" applyFont="1" applyFill="1" applyBorder="1" applyAlignment="1" applyProtection="1">
      <alignment horizontal="left" vertical="top" wrapText="1"/>
      <protection locked="0"/>
    </xf>
    <xf numFmtId="0" fontId="27" fillId="0" borderId="56" xfId="3" applyFont="1" applyFill="1" applyBorder="1" applyAlignment="1" applyProtection="1">
      <alignment horizontal="left" vertical="top" wrapText="1"/>
      <protection locked="0"/>
    </xf>
    <xf numFmtId="0" fontId="19" fillId="0" borderId="43" xfId="3" applyFont="1" applyFill="1" applyBorder="1" applyAlignment="1" applyProtection="1">
      <alignment horizontal="left" vertical="top" wrapText="1"/>
      <protection locked="0"/>
    </xf>
    <xf numFmtId="0" fontId="19" fillId="0" borderId="56" xfId="3" applyFont="1" applyFill="1" applyBorder="1" applyAlignment="1" applyProtection="1">
      <alignment horizontal="left" vertical="top" wrapText="1"/>
      <protection locked="0"/>
    </xf>
    <xf numFmtId="0" fontId="27" fillId="0" borderId="66" xfId="3" applyFont="1" applyFill="1" applyBorder="1" applyAlignment="1" applyProtection="1">
      <alignment vertical="top" wrapText="1"/>
      <protection locked="0"/>
    </xf>
    <xf numFmtId="0" fontId="27" fillId="0" borderId="47" xfId="3" applyFont="1" applyFill="1" applyBorder="1" applyAlignment="1" applyProtection="1">
      <alignment vertical="top" wrapText="1"/>
      <protection locked="0"/>
    </xf>
    <xf numFmtId="0" fontId="27" fillId="0" borderId="69" xfId="3" applyFont="1" applyFill="1" applyBorder="1" applyAlignment="1" applyProtection="1">
      <alignment horizontal="left" vertical="top" wrapText="1"/>
      <protection locked="0"/>
    </xf>
    <xf numFmtId="0" fontId="27" fillId="0" borderId="70" xfId="3" applyFont="1" applyFill="1" applyBorder="1" applyAlignment="1" applyProtection="1">
      <alignment horizontal="left" vertical="top" wrapText="1"/>
      <protection locked="0"/>
    </xf>
    <xf numFmtId="0" fontId="27" fillId="0" borderId="57" xfId="3" applyFont="1" applyFill="1" applyBorder="1" applyAlignment="1" applyProtection="1">
      <alignment horizontal="left" vertical="top" wrapText="1"/>
      <protection locked="0"/>
    </xf>
    <xf numFmtId="0" fontId="27" fillId="0" borderId="71" xfId="3" applyFont="1" applyFill="1" applyBorder="1" applyAlignment="1" applyProtection="1">
      <alignment vertical="top"/>
      <protection locked="0"/>
    </xf>
    <xf numFmtId="0" fontId="27" fillId="0" borderId="47" xfId="3" applyFont="1" applyFill="1" applyBorder="1" applyAlignment="1" applyProtection="1">
      <alignment vertical="top"/>
      <protection locked="0"/>
    </xf>
    <xf numFmtId="177" fontId="27" fillId="0" borderId="42" xfId="3" applyNumberFormat="1" applyFont="1" applyFill="1" applyBorder="1" applyAlignment="1" applyProtection="1">
      <alignment vertical="top" wrapText="1"/>
      <protection locked="0"/>
    </xf>
    <xf numFmtId="177" fontId="27" fillId="0" borderId="60" xfId="3" applyNumberFormat="1" applyFont="1" applyFill="1" applyBorder="1" applyAlignment="1" applyProtection="1">
      <alignment vertical="top" wrapText="1"/>
      <protection locked="0"/>
    </xf>
    <xf numFmtId="177" fontId="27" fillId="0" borderId="47" xfId="3" applyNumberFormat="1" applyFont="1" applyFill="1" applyBorder="1" applyAlignment="1" applyProtection="1">
      <alignment vertical="top" wrapText="1"/>
      <protection locked="0"/>
    </xf>
    <xf numFmtId="177" fontId="27" fillId="0" borderId="53" xfId="3" applyNumberFormat="1" applyFont="1" applyFill="1" applyBorder="1" applyAlignment="1" applyProtection="1">
      <alignment vertical="top" wrapText="1"/>
      <protection locked="0"/>
    </xf>
    <xf numFmtId="177" fontId="27" fillId="0" borderId="66" xfId="3" applyNumberFormat="1" applyFont="1" applyFill="1" applyBorder="1" applyAlignment="1" applyProtection="1">
      <alignment vertical="top" wrapText="1"/>
      <protection locked="0"/>
    </xf>
    <xf numFmtId="0" fontId="15" fillId="0" borderId="74" xfId="3" applyFont="1" applyFill="1" applyBorder="1" applyAlignment="1" applyProtection="1">
      <alignment horizontal="left" vertical="center" wrapText="1" shrinkToFit="1"/>
      <protection locked="0"/>
    </xf>
    <xf numFmtId="0" fontId="15" fillId="0" borderId="67" xfId="3" applyFont="1" applyFill="1" applyBorder="1" applyAlignment="1" applyProtection="1">
      <alignment horizontal="left" vertical="center" wrapText="1" shrinkToFit="1"/>
      <protection locked="0"/>
    </xf>
    <xf numFmtId="0" fontId="27" fillId="0" borderId="66" xfId="3" applyFont="1" applyFill="1" applyBorder="1" applyAlignment="1" applyProtection="1">
      <alignment vertical="top"/>
      <protection locked="0"/>
    </xf>
    <xf numFmtId="0" fontId="27" fillId="0" borderId="60" xfId="3" applyFont="1" applyFill="1" applyBorder="1" applyAlignment="1" applyProtection="1">
      <alignment vertical="top" wrapText="1"/>
      <protection locked="0"/>
    </xf>
    <xf numFmtId="0" fontId="27" fillId="0" borderId="43" xfId="3" applyFont="1" applyFill="1" applyBorder="1" applyAlignment="1" applyProtection="1">
      <alignment vertical="top"/>
      <protection locked="0"/>
    </xf>
    <xf numFmtId="0" fontId="27" fillId="0" borderId="59" xfId="3" applyFont="1" applyFill="1" applyBorder="1" applyAlignment="1" applyProtection="1">
      <alignment vertical="top"/>
      <protection locked="0"/>
    </xf>
    <xf numFmtId="0" fontId="27" fillId="0" borderId="56" xfId="3" applyFont="1" applyFill="1" applyBorder="1" applyAlignment="1" applyProtection="1">
      <alignment vertical="top"/>
      <protection locked="0"/>
    </xf>
    <xf numFmtId="0" fontId="27" fillId="0" borderId="43" xfId="3" applyFont="1" applyFill="1" applyBorder="1" applyAlignment="1" applyProtection="1">
      <alignment vertical="top" wrapText="1"/>
      <protection locked="0"/>
    </xf>
    <xf numFmtId="0" fontId="27" fillId="0" borderId="59" xfId="3" applyFont="1" applyFill="1" applyBorder="1" applyAlignment="1" applyProtection="1">
      <alignment vertical="top" wrapText="1"/>
      <protection locked="0"/>
    </xf>
    <xf numFmtId="0" fontId="15" fillId="0" borderId="59" xfId="3" applyFont="1" applyFill="1" applyBorder="1" applyAlignment="1" applyProtection="1">
      <alignment vertical="top" wrapText="1"/>
      <protection locked="0"/>
    </xf>
    <xf numFmtId="0" fontId="15" fillId="0" borderId="56" xfId="3" applyFont="1" applyFill="1" applyBorder="1" applyAlignment="1" applyProtection="1">
      <alignment vertical="top" wrapText="1"/>
      <protection locked="0"/>
    </xf>
    <xf numFmtId="0" fontId="27" fillId="0" borderId="56" xfId="3" applyFont="1" applyFill="1" applyBorder="1" applyAlignment="1" applyProtection="1">
      <alignment vertical="top" wrapText="1"/>
      <protection locked="0"/>
    </xf>
    <xf numFmtId="0" fontId="27" fillId="0" borderId="69" xfId="3" applyFont="1" applyFill="1" applyBorder="1" applyAlignment="1" applyProtection="1">
      <alignment horizontal="left" vertical="top"/>
      <protection locked="0"/>
    </xf>
    <xf numFmtId="0" fontId="27" fillId="0" borderId="70" xfId="3" applyFont="1" applyFill="1" applyBorder="1" applyAlignment="1" applyProtection="1">
      <alignment horizontal="left" vertical="top"/>
      <protection locked="0"/>
    </xf>
    <xf numFmtId="0" fontId="27" fillId="0" borderId="57" xfId="3" applyFont="1" applyFill="1" applyBorder="1" applyAlignment="1" applyProtection="1">
      <alignment horizontal="left" vertical="top"/>
      <protection locked="0"/>
    </xf>
    <xf numFmtId="0" fontId="15" fillId="0" borderId="57" xfId="3" applyFont="1" applyFill="1" applyBorder="1" applyAlignment="1" applyProtection="1">
      <alignment horizontal="left" vertical="top"/>
      <protection locked="0"/>
    </xf>
    <xf numFmtId="0" fontId="27" fillId="0" borderId="43" xfId="3" applyFont="1" applyFill="1" applyBorder="1" applyAlignment="1" applyProtection="1">
      <alignment horizontal="left" vertical="top"/>
      <protection locked="0"/>
    </xf>
    <xf numFmtId="0" fontId="15" fillId="0" borderId="56" xfId="3" applyFont="1" applyFill="1" applyBorder="1" applyAlignment="1" applyProtection="1">
      <alignment horizontal="left" vertical="top"/>
      <protection locked="0"/>
    </xf>
    <xf numFmtId="0" fontId="15" fillId="0" borderId="42" xfId="3" applyFont="1" applyFill="1" applyBorder="1" applyAlignment="1" applyProtection="1">
      <alignment vertical="top" wrapText="1"/>
      <protection locked="0"/>
    </xf>
    <xf numFmtId="0" fontId="15" fillId="0" borderId="60" xfId="3" applyFont="1" applyFill="1" applyBorder="1" applyAlignment="1" applyProtection="1">
      <alignment vertical="top" wrapText="1"/>
      <protection locked="0"/>
    </xf>
    <xf numFmtId="0" fontId="15" fillId="0" borderId="47" xfId="3" applyFont="1" applyFill="1" applyBorder="1" applyAlignment="1" applyProtection="1">
      <alignment vertical="top" wrapText="1"/>
      <protection locked="0"/>
    </xf>
    <xf numFmtId="0" fontId="15" fillId="0" borderId="53" xfId="3" applyFont="1" applyFill="1" applyBorder="1" applyAlignment="1" applyProtection="1">
      <alignment vertical="top" wrapText="1"/>
      <protection locked="0"/>
    </xf>
    <xf numFmtId="0" fontId="27" fillId="0" borderId="69" xfId="3" applyFont="1" applyFill="1" applyBorder="1" applyAlignment="1" applyProtection="1">
      <alignment vertical="top" wrapText="1" shrinkToFit="1"/>
      <protection locked="0"/>
    </xf>
    <xf numFmtId="0" fontId="27" fillId="0" borderId="70" xfId="3" applyFont="1" applyFill="1" applyBorder="1" applyAlignment="1" applyProtection="1">
      <alignment vertical="top" wrapText="1" shrinkToFit="1"/>
      <protection locked="0"/>
    </xf>
    <xf numFmtId="0" fontId="27" fillId="0" borderId="57" xfId="3" applyFont="1" applyFill="1" applyBorder="1" applyAlignment="1" applyProtection="1">
      <alignment vertical="top" wrapText="1" shrinkToFit="1"/>
      <protection locked="0"/>
    </xf>
    <xf numFmtId="0" fontId="15" fillId="0" borderId="71" xfId="3" applyFont="1" applyFill="1" applyBorder="1" applyAlignment="1" applyProtection="1">
      <alignment vertical="top" wrapText="1"/>
      <protection locked="0"/>
    </xf>
    <xf numFmtId="0" fontId="15" fillId="0" borderId="69" xfId="3" applyFont="1" applyFill="1" applyBorder="1" applyAlignment="1" applyProtection="1">
      <alignment horizontal="left" vertical="top" wrapText="1"/>
      <protection locked="0"/>
    </xf>
    <xf numFmtId="0" fontId="15" fillId="0" borderId="70" xfId="3" applyFont="1" applyFill="1" applyBorder="1" applyAlignment="1" applyProtection="1">
      <alignment horizontal="left" vertical="top" wrapText="1"/>
      <protection locked="0"/>
    </xf>
    <xf numFmtId="0" fontId="15" fillId="0" borderId="57" xfId="3" applyFont="1" applyFill="1" applyBorder="1" applyAlignment="1" applyProtection="1">
      <alignment horizontal="left" vertical="top" wrapText="1"/>
      <protection locked="0"/>
    </xf>
    <xf numFmtId="0" fontId="27" fillId="0" borderId="66" xfId="3" applyFont="1" applyFill="1" applyBorder="1" applyAlignment="1" applyProtection="1">
      <alignment horizontal="left" vertical="top" wrapText="1"/>
      <protection locked="0"/>
    </xf>
    <xf numFmtId="0" fontId="27" fillId="0" borderId="60" xfId="3" applyFont="1" applyFill="1" applyBorder="1" applyAlignment="1" applyProtection="1">
      <alignment horizontal="left" vertical="top" wrapText="1"/>
      <protection locked="0"/>
    </xf>
    <xf numFmtId="0" fontId="27" fillId="0" borderId="47" xfId="3" applyFont="1" applyFill="1" applyBorder="1" applyAlignment="1" applyProtection="1">
      <alignment horizontal="left" vertical="top" wrapText="1"/>
      <protection locked="0"/>
    </xf>
    <xf numFmtId="0" fontId="27" fillId="0" borderId="42" xfId="3" applyFont="1" applyFill="1" applyBorder="1" applyAlignment="1" applyProtection="1">
      <alignment horizontal="left" vertical="top" wrapText="1"/>
      <protection locked="0"/>
    </xf>
    <xf numFmtId="0" fontId="27" fillId="0" borderId="53" xfId="3" applyFont="1" applyFill="1" applyBorder="1" applyAlignment="1" applyProtection="1">
      <alignment horizontal="left" vertical="top" wrapText="1"/>
      <protection locked="0"/>
    </xf>
    <xf numFmtId="0" fontId="19" fillId="0" borderId="42" xfId="3" applyFont="1" applyFill="1" applyBorder="1" applyAlignment="1" applyProtection="1">
      <alignment horizontal="left" vertical="top" wrapText="1"/>
      <protection locked="0"/>
    </xf>
    <xf numFmtId="0" fontId="19" fillId="0" borderId="53" xfId="3" applyFont="1" applyFill="1" applyBorder="1" applyAlignment="1" applyProtection="1">
      <alignment horizontal="left" vertical="top" wrapText="1"/>
      <protection locked="0"/>
    </xf>
    <xf numFmtId="0" fontId="27" fillId="0" borderId="69" xfId="3" applyFont="1" applyFill="1" applyBorder="1" applyAlignment="1" applyProtection="1">
      <alignment horizontal="center" vertical="top" wrapText="1"/>
      <protection locked="0"/>
    </xf>
    <xf numFmtId="0" fontId="27" fillId="0" borderId="70" xfId="3" applyFont="1" applyFill="1" applyBorder="1" applyAlignment="1" applyProtection="1">
      <alignment horizontal="center" vertical="top" wrapText="1"/>
      <protection locked="0"/>
    </xf>
    <xf numFmtId="0" fontId="27" fillId="0" borderId="57" xfId="3" applyFont="1" applyFill="1" applyBorder="1" applyAlignment="1" applyProtection="1">
      <alignment horizontal="center" vertical="top" wrapText="1"/>
      <protection locked="0"/>
    </xf>
    <xf numFmtId="0" fontId="27" fillId="0" borderId="71" xfId="3" applyFont="1" applyFill="1" applyBorder="1" applyAlignment="1" applyProtection="1">
      <alignment horizontal="left" vertical="top" wrapText="1"/>
      <protection locked="0"/>
    </xf>
    <xf numFmtId="0" fontId="19" fillId="0" borderId="66" xfId="3" applyFont="1" applyFill="1" applyBorder="1" applyAlignment="1" applyProtection="1">
      <alignment horizontal="left" vertical="top" wrapText="1"/>
      <protection locked="0"/>
    </xf>
    <xf numFmtId="0" fontId="19" fillId="0" borderId="47" xfId="3" applyFont="1" applyFill="1" applyBorder="1" applyAlignment="1" applyProtection="1">
      <alignment horizontal="left" vertical="top" wrapText="1"/>
      <protection locked="0"/>
    </xf>
    <xf numFmtId="0" fontId="15" fillId="0" borderId="66" xfId="3" applyFont="1" applyFill="1" applyBorder="1" applyAlignment="1" applyProtection="1">
      <alignment horizontal="left" vertical="top" wrapText="1"/>
      <protection locked="0"/>
    </xf>
    <xf numFmtId="0" fontId="15" fillId="0" borderId="60" xfId="3" applyFont="1" applyFill="1" applyBorder="1" applyAlignment="1" applyProtection="1">
      <alignment horizontal="left" vertical="top" wrapText="1"/>
      <protection locked="0"/>
    </xf>
    <xf numFmtId="0" fontId="15" fillId="0" borderId="47" xfId="3" applyFont="1" applyFill="1" applyBorder="1" applyAlignment="1" applyProtection="1">
      <alignment horizontal="left" vertical="top" wrapText="1"/>
      <protection locked="0"/>
    </xf>
    <xf numFmtId="0" fontId="15" fillId="0" borderId="71" xfId="3" applyFont="1" applyFill="1" applyBorder="1" applyAlignment="1" applyProtection="1">
      <alignment horizontal="left" vertical="top" wrapText="1"/>
      <protection locked="0"/>
    </xf>
    <xf numFmtId="0" fontId="15" fillId="0" borderId="42" xfId="3" applyFont="1" applyFill="1" applyBorder="1" applyAlignment="1" applyProtection="1">
      <alignment horizontal="left" vertical="top" wrapText="1"/>
      <protection locked="0"/>
    </xf>
    <xf numFmtId="0" fontId="15" fillId="0" borderId="53" xfId="3" applyFont="1" applyFill="1" applyBorder="1" applyAlignment="1" applyProtection="1">
      <alignment horizontal="left" vertical="top" wrapText="1"/>
      <protection locked="0"/>
    </xf>
    <xf numFmtId="0" fontId="36" fillId="0" borderId="0" xfId="4" applyFont="1" applyFill="1" applyBorder="1" applyAlignment="1">
      <alignment vertical="center"/>
    </xf>
    <xf numFmtId="0" fontId="74" fillId="0" borderId="0" xfId="4" applyFont="1" applyFill="1" applyBorder="1" applyAlignment="1">
      <alignment horizontal="center" vertical="center"/>
    </xf>
    <xf numFmtId="0" fontId="36" fillId="0" borderId="0" xfId="4" applyFont="1" applyFill="1" applyBorder="1" applyAlignment="1">
      <alignment horizontal="left" vertical="center" wrapText="1"/>
    </xf>
    <xf numFmtId="0" fontId="38" fillId="0" borderId="41" xfId="4" applyFont="1" applyFill="1" applyBorder="1" applyAlignment="1">
      <alignment horizontal="left"/>
    </xf>
    <xf numFmtId="49" fontId="19" fillId="12" borderId="0" xfId="5" applyNumberFormat="1" applyFont="1" applyFill="1" applyBorder="1" applyAlignment="1">
      <alignment horizontal="center" vertical="center" wrapText="1"/>
    </xf>
    <xf numFmtId="49" fontId="19" fillId="12" borderId="118" xfId="5" applyNumberFormat="1" applyFont="1" applyFill="1" applyBorder="1" applyAlignment="1">
      <alignment horizontal="center" vertical="center" wrapText="1"/>
    </xf>
    <xf numFmtId="0" fontId="27" fillId="0" borderId="115" xfId="5" applyFont="1" applyBorder="1" applyAlignment="1">
      <alignment horizontal="center" vertical="center"/>
    </xf>
    <xf numFmtId="0" fontId="27" fillId="0" borderId="128" xfId="5" applyFont="1" applyBorder="1" applyAlignment="1">
      <alignment horizontal="center" vertical="center"/>
    </xf>
    <xf numFmtId="0" fontId="27" fillId="0" borderId="131" xfId="5" applyFont="1" applyBorder="1" applyAlignment="1">
      <alignment horizontal="center" vertical="center"/>
    </xf>
    <xf numFmtId="0" fontId="27" fillId="0" borderId="132" xfId="5" applyFont="1" applyBorder="1" applyAlignment="1">
      <alignment horizontal="center" vertical="center"/>
    </xf>
    <xf numFmtId="0" fontId="27" fillId="0" borderId="135" xfId="5" applyFont="1" applyBorder="1" applyAlignment="1">
      <alignment horizontal="center" vertical="center"/>
    </xf>
    <xf numFmtId="49" fontId="19" fillId="12" borderId="155" xfId="5" applyNumberFormat="1" applyFont="1" applyFill="1" applyBorder="1" applyAlignment="1">
      <alignment horizontal="center" vertical="center" wrapText="1"/>
    </xf>
    <xf numFmtId="49" fontId="19" fillId="12" borderId="159" xfId="5" applyNumberFormat="1" applyFont="1" applyFill="1" applyBorder="1" applyAlignment="1">
      <alignment horizontal="center" vertical="center" wrapText="1"/>
    </xf>
    <xf numFmtId="49" fontId="19" fillId="12" borderId="94" xfId="5" applyNumberFormat="1" applyFont="1" applyFill="1" applyBorder="1" applyAlignment="1">
      <alignment horizontal="center" vertical="center" wrapText="1"/>
    </xf>
    <xf numFmtId="49" fontId="19" fillId="12" borderId="161" xfId="5" applyNumberFormat="1" applyFont="1" applyFill="1" applyBorder="1" applyAlignment="1">
      <alignment horizontal="center" vertical="center" wrapText="1"/>
    </xf>
    <xf numFmtId="49" fontId="19" fillId="12" borderId="157" xfId="5" applyNumberFormat="1" applyFont="1" applyFill="1" applyBorder="1" applyAlignment="1">
      <alignment horizontal="center" vertical="center" wrapText="1"/>
    </xf>
    <xf numFmtId="49" fontId="19" fillId="12" borderId="163" xfId="5" applyNumberFormat="1" applyFont="1" applyFill="1" applyBorder="1" applyAlignment="1">
      <alignment horizontal="center" vertical="center" wrapText="1"/>
    </xf>
    <xf numFmtId="0" fontId="76" fillId="0" borderId="0" xfId="5" applyFont="1" applyAlignment="1">
      <alignment horizontal="left" vertical="center"/>
    </xf>
    <xf numFmtId="0" fontId="76" fillId="0" borderId="0" xfId="5" applyFont="1" applyAlignment="1">
      <alignment horizontal="left" vertical="center" wrapText="1"/>
    </xf>
    <xf numFmtId="0" fontId="62" fillId="12" borderId="132" xfId="5" applyFont="1" applyFill="1" applyBorder="1" applyAlignment="1">
      <alignment horizontal="center" vertical="center"/>
    </xf>
    <xf numFmtId="0" fontId="62" fillId="12" borderId="108" xfId="5" applyFont="1" applyFill="1" applyBorder="1" applyAlignment="1">
      <alignment horizontal="center" vertical="center"/>
    </xf>
    <xf numFmtId="0" fontId="27" fillId="12" borderId="132" xfId="5" applyFont="1" applyFill="1" applyBorder="1" applyAlignment="1">
      <alignment horizontal="center" vertical="center"/>
    </xf>
    <xf numFmtId="0" fontId="21" fillId="12" borderId="108" xfId="5" applyFont="1" applyFill="1" applyBorder="1" applyAlignment="1">
      <alignment horizontal="center" vertical="center" shrinkToFit="1"/>
    </xf>
    <xf numFmtId="0" fontId="27" fillId="12" borderId="108" xfId="5" applyFont="1" applyFill="1" applyBorder="1" applyAlignment="1">
      <alignment horizontal="center" vertical="center"/>
    </xf>
    <xf numFmtId="0" fontId="75" fillId="0" borderId="0" xfId="5" applyFont="1" applyAlignment="1"/>
    <xf numFmtId="0" fontId="76" fillId="0" borderId="0" xfId="5" applyFont="1" applyAlignment="1">
      <alignment vertical="center"/>
    </xf>
    <xf numFmtId="0" fontId="27" fillId="0" borderId="44" xfId="5" applyFont="1" applyBorder="1" applyAlignment="1">
      <alignment horizontal="center"/>
    </xf>
    <xf numFmtId="0" fontId="27" fillId="0" borderId="102" xfId="5" applyFont="1" applyBorder="1" applyAlignment="1">
      <alignment horizontal="center"/>
    </xf>
    <xf numFmtId="0" fontId="27" fillId="0" borderId="142" xfId="5" applyFont="1" applyBorder="1" applyAlignment="1">
      <alignment horizontal="center"/>
    </xf>
    <xf numFmtId="0" fontId="27" fillId="0" borderId="143" xfId="5" applyFont="1" applyBorder="1" applyAlignment="1">
      <alignment horizontal="center"/>
    </xf>
    <xf numFmtId="0" fontId="27" fillId="0" borderId="144" xfId="5" applyFont="1" applyBorder="1" applyAlignment="1">
      <alignment horizontal="center"/>
    </xf>
    <xf numFmtId="0" fontId="19" fillId="0" borderId="137" xfId="5" applyFont="1" applyBorder="1" applyAlignment="1">
      <alignment horizontal="center" vertical="center"/>
    </xf>
    <xf numFmtId="0" fontId="27" fillId="0" borderId="137" xfId="5" applyFont="1" applyBorder="1" applyAlignment="1">
      <alignment horizontal="center"/>
    </xf>
    <xf numFmtId="0" fontId="27" fillId="0" borderId="140" xfId="5" applyFont="1" applyBorder="1" applyAlignment="1">
      <alignment horizontal="center"/>
    </xf>
    <xf numFmtId="0" fontId="27" fillId="0" borderId="136" xfId="5" applyFont="1" applyBorder="1" applyAlignment="1">
      <alignment horizontal="center"/>
    </xf>
    <xf numFmtId="0" fontId="27" fillId="0" borderId="138" xfId="5" applyFont="1" applyBorder="1" applyAlignment="1">
      <alignment horizontal="center"/>
    </xf>
    <xf numFmtId="49" fontId="19" fillId="0" borderId="0" xfId="5" applyNumberFormat="1" applyFont="1" applyBorder="1" applyAlignment="1">
      <alignment horizontal="center" vertical="center" wrapText="1"/>
    </xf>
    <xf numFmtId="0" fontId="27" fillId="12" borderId="0" xfId="5" applyFont="1" applyFill="1" applyAlignment="1">
      <alignment horizontal="center" vertical="center"/>
    </xf>
    <xf numFmtId="0" fontId="27" fillId="0" borderId="0" xfId="5" applyFont="1" applyBorder="1" applyAlignment="1">
      <alignment horizontal="center" vertical="center" wrapText="1"/>
    </xf>
    <xf numFmtId="49" fontId="19" fillId="0" borderId="155" xfId="5" applyNumberFormat="1" applyFont="1" applyBorder="1" applyAlignment="1">
      <alignment horizontal="center" vertical="center" wrapText="1"/>
    </xf>
    <xf numFmtId="49" fontId="19" fillId="0" borderId="94" xfId="5" applyNumberFormat="1" applyFont="1" applyBorder="1" applyAlignment="1">
      <alignment horizontal="center" vertical="center" wrapText="1"/>
    </xf>
    <xf numFmtId="49" fontId="19" fillId="0" borderId="157" xfId="5" applyNumberFormat="1" applyFont="1" applyBorder="1" applyAlignment="1">
      <alignment horizontal="center" vertical="center" wrapText="1"/>
    </xf>
    <xf numFmtId="0" fontId="19" fillId="0" borderId="125" xfId="5" applyFont="1" applyBorder="1" applyAlignment="1">
      <alignment horizontal="center" vertical="center"/>
    </xf>
    <xf numFmtId="0" fontId="19" fillId="0" borderId="57" xfId="5" applyFont="1" applyBorder="1" applyAlignment="1">
      <alignment horizontal="center" vertical="center"/>
    </xf>
    <xf numFmtId="0" fontId="19" fillId="0" borderId="81" xfId="5" applyFont="1" applyBorder="1" applyAlignment="1">
      <alignment horizontal="center" vertical="center"/>
    </xf>
    <xf numFmtId="0" fontId="20" fillId="0" borderId="129" xfId="5" applyFont="1" applyBorder="1" applyAlignment="1">
      <alignment horizontal="center" vertical="center"/>
    </xf>
    <xf numFmtId="0" fontId="20" fillId="0" borderId="46" xfId="5" applyFont="1" applyBorder="1" applyAlignment="1">
      <alignment horizontal="center" vertical="center"/>
    </xf>
    <xf numFmtId="0" fontId="20" fillId="0" borderId="44" xfId="5" applyFont="1" applyBorder="1" applyAlignment="1">
      <alignment horizontal="center" vertical="center"/>
    </xf>
    <xf numFmtId="0" fontId="27" fillId="0" borderId="129" xfId="5" applyFont="1" applyBorder="1" applyAlignment="1">
      <alignment horizontal="center"/>
    </xf>
    <xf numFmtId="0" fontId="27" fillId="0" borderId="46" xfId="5" applyFont="1" applyBorder="1" applyAlignment="1">
      <alignment horizontal="center"/>
    </xf>
    <xf numFmtId="0" fontId="27" fillId="0" borderId="130" xfId="5" applyFont="1" applyBorder="1" applyAlignment="1">
      <alignment horizontal="center"/>
    </xf>
    <xf numFmtId="0" fontId="27" fillId="0" borderId="141" xfId="5" applyFont="1" applyBorder="1" applyAlignment="1">
      <alignment horizontal="center"/>
    </xf>
    <xf numFmtId="0" fontId="27" fillId="0" borderId="45" xfId="5" applyFont="1" applyBorder="1" applyAlignment="1">
      <alignment horizontal="center"/>
    </xf>
    <xf numFmtId="0" fontId="19" fillId="0" borderId="44" xfId="5" applyFont="1" applyBorder="1" applyAlignment="1">
      <alignment horizontal="center" vertical="center"/>
    </xf>
    <xf numFmtId="0" fontId="19" fillId="0" borderId="45" xfId="5" applyFont="1" applyBorder="1" applyAlignment="1">
      <alignment horizontal="center" vertical="center"/>
    </xf>
    <xf numFmtId="0" fontId="27" fillId="0" borderId="142" xfId="5" applyFont="1" applyBorder="1" applyAlignment="1">
      <alignment horizontal="left" vertical="center"/>
    </xf>
    <xf numFmtId="0" fontId="27" fillId="0" borderId="143" xfId="5" applyFont="1" applyBorder="1" applyAlignment="1">
      <alignment horizontal="left" vertical="center"/>
    </xf>
    <xf numFmtId="0" fontId="27" fillId="0" borderId="144" xfId="5" applyFont="1" applyBorder="1" applyAlignment="1">
      <alignment horizontal="left" vertical="center"/>
    </xf>
    <xf numFmtId="0" fontId="18" fillId="0" borderId="114" xfId="5" applyFont="1" applyBorder="1" applyAlignment="1">
      <alignment horizontal="left" vertical="center"/>
    </xf>
    <xf numFmtId="0" fontId="18" fillId="0" borderId="113" xfId="5" applyFont="1" applyBorder="1" applyAlignment="1">
      <alignment horizontal="left" vertical="center"/>
    </xf>
    <xf numFmtId="0" fontId="18" fillId="0" borderId="164" xfId="5" applyFont="1" applyBorder="1" applyAlignment="1">
      <alignment horizontal="left" vertical="center"/>
    </xf>
    <xf numFmtId="0" fontId="19" fillId="0" borderId="123" xfId="5" applyFont="1" applyBorder="1" applyAlignment="1">
      <alignment horizontal="center" vertical="center"/>
    </xf>
    <xf numFmtId="0" fontId="27" fillId="0" borderId="123" xfId="5" applyFont="1" applyBorder="1" applyAlignment="1">
      <alignment horizontal="center"/>
    </xf>
    <xf numFmtId="0" fontId="27" fillId="0" borderId="165" xfId="5" applyFont="1" applyBorder="1" applyAlignment="1">
      <alignment horizontal="center"/>
    </xf>
    <xf numFmtId="0" fontId="27" fillId="0" borderId="113" xfId="5" applyFont="1" applyBorder="1" applyAlignment="1">
      <alignment horizontal="center"/>
    </xf>
    <xf numFmtId="0" fontId="27" fillId="0" borderId="122" xfId="5" applyFont="1" applyBorder="1" applyAlignment="1">
      <alignment horizontal="center"/>
    </xf>
    <xf numFmtId="0" fontId="27" fillId="0" borderId="127" xfId="5" applyFont="1" applyBorder="1" applyAlignment="1">
      <alignment horizontal="center"/>
    </xf>
    <xf numFmtId="0" fontId="62" fillId="0" borderId="141" xfId="5" applyFont="1" applyBorder="1" applyAlignment="1">
      <alignment horizontal="left" vertical="center"/>
    </xf>
    <xf numFmtId="0" fontId="62" fillId="0" borderId="102" xfId="5" applyFont="1" applyBorder="1" applyAlignment="1">
      <alignment horizontal="left" vertical="center"/>
    </xf>
    <xf numFmtId="0" fontId="62" fillId="0" borderId="45" xfId="5" applyFont="1" applyBorder="1" applyAlignment="1">
      <alignment horizontal="left" vertical="center"/>
    </xf>
    <xf numFmtId="0" fontId="27" fillId="0" borderId="141" xfId="5" applyFont="1" applyBorder="1" applyAlignment="1">
      <alignment horizontal="left" vertical="center"/>
    </xf>
    <xf numFmtId="0" fontId="27" fillId="0" borderId="102" xfId="5" applyFont="1" applyBorder="1" applyAlignment="1">
      <alignment horizontal="left" vertical="center"/>
    </xf>
    <xf numFmtId="0" fontId="27" fillId="0" borderId="45" xfId="5" applyFont="1" applyBorder="1" applyAlignment="1">
      <alignment horizontal="left" vertical="center"/>
    </xf>
    <xf numFmtId="0" fontId="19" fillId="0" borderId="46" xfId="5" applyFont="1" applyBorder="1" applyAlignment="1">
      <alignment horizontal="center" vertical="center"/>
    </xf>
    <xf numFmtId="0" fontId="62" fillId="0" borderId="114" xfId="5" applyFont="1" applyBorder="1" applyAlignment="1">
      <alignment horizontal="left" vertical="center"/>
    </xf>
    <xf numFmtId="0" fontId="62" fillId="0" borderId="113" xfId="5" applyFont="1" applyBorder="1" applyAlignment="1">
      <alignment horizontal="left" vertical="center"/>
    </xf>
    <xf numFmtId="0" fontId="62" fillId="0" borderId="164" xfId="5" applyFont="1" applyBorder="1" applyAlignment="1">
      <alignment horizontal="left" vertical="center"/>
    </xf>
    <xf numFmtId="0" fontId="19" fillId="0" borderId="134" xfId="5" applyFont="1" applyBorder="1" applyAlignment="1">
      <alignment horizontal="center" vertical="center"/>
    </xf>
    <xf numFmtId="0" fontId="19" fillId="0" borderId="133" xfId="5" applyFont="1" applyBorder="1" applyAlignment="1">
      <alignment horizontal="center" vertical="center"/>
    </xf>
    <xf numFmtId="0" fontId="27" fillId="0" borderId="120" xfId="5" applyFont="1" applyBorder="1" applyAlignment="1">
      <alignment horizontal="center" vertical="center" wrapText="1"/>
    </xf>
    <xf numFmtId="0" fontId="27" fillId="0" borderId="118" xfId="5" applyFont="1" applyBorder="1" applyAlignment="1">
      <alignment horizontal="center" vertical="center" wrapText="1"/>
    </xf>
    <xf numFmtId="0" fontId="27" fillId="0" borderId="121" xfId="5" applyFont="1" applyBorder="1" applyAlignment="1">
      <alignment horizontal="center" vertical="center" wrapText="1"/>
    </xf>
    <xf numFmtId="0" fontId="27" fillId="0" borderId="71" xfId="5" applyFont="1" applyBorder="1" applyAlignment="1">
      <alignment horizontal="center" vertical="center" wrapText="1"/>
    </xf>
    <xf numFmtId="0" fontId="27" fillId="0" borderId="128" xfId="5" applyFont="1" applyBorder="1" applyAlignment="1">
      <alignment horizontal="center" vertical="center" wrapText="1"/>
    </xf>
    <xf numFmtId="0" fontId="27" fillId="0" borderId="134" xfId="5" applyFont="1" applyBorder="1" applyAlignment="1">
      <alignment horizontal="center" vertical="center" wrapText="1"/>
    </xf>
    <xf numFmtId="0" fontId="27" fillId="0" borderId="132" xfId="5" applyFont="1" applyBorder="1" applyAlignment="1">
      <alignment horizontal="center" vertical="center" wrapText="1"/>
    </xf>
    <xf numFmtId="0" fontId="27" fillId="0" borderId="135" xfId="5" applyFont="1" applyBorder="1" applyAlignment="1">
      <alignment horizontal="center" vertical="center" wrapText="1"/>
    </xf>
    <xf numFmtId="0" fontId="27" fillId="0" borderId="122" xfId="5" applyFont="1" applyBorder="1" applyAlignment="1">
      <alignment horizontal="center" vertical="center"/>
    </xf>
    <xf numFmtId="0" fontId="27" fillId="0" borderId="123" xfId="5" applyFont="1" applyBorder="1" applyAlignment="1">
      <alignment horizontal="center" vertical="center"/>
    </xf>
    <xf numFmtId="0" fontId="27" fillId="0" borderId="124" xfId="5" applyFont="1" applyBorder="1" applyAlignment="1">
      <alignment horizontal="center" vertical="center"/>
    </xf>
    <xf numFmtId="0" fontId="27" fillId="0" borderId="125" xfId="5" applyFont="1" applyBorder="1" applyAlignment="1">
      <alignment horizontal="center" vertical="center"/>
    </xf>
    <xf numFmtId="0" fontId="27" fillId="0" borderId="57" xfId="5" applyFont="1" applyBorder="1" applyAlignment="1">
      <alignment horizontal="center" vertical="center"/>
    </xf>
    <xf numFmtId="0" fontId="62" fillId="0" borderId="106" xfId="5" applyFont="1" applyBorder="1" applyAlignment="1">
      <alignment horizontal="left" vertical="center"/>
    </xf>
    <xf numFmtId="0" fontId="62" fillId="0" borderId="108" xfId="5" applyFont="1" applyBorder="1" applyAlignment="1">
      <alignment horizontal="left" vertical="center"/>
    </xf>
    <xf numFmtId="0" fontId="62" fillId="0" borderId="109" xfId="5" applyFont="1" applyBorder="1" applyAlignment="1">
      <alignment horizontal="left" vertical="center"/>
    </xf>
    <xf numFmtId="0" fontId="19" fillId="0" borderId="107" xfId="5" applyFont="1" applyBorder="1" applyAlignment="1">
      <alignment horizontal="center" vertical="center"/>
    </xf>
    <xf numFmtId="0" fontId="19" fillId="0" borderId="109" xfId="5" applyFont="1" applyBorder="1" applyAlignment="1">
      <alignment horizontal="center" vertical="center"/>
    </xf>
    <xf numFmtId="0" fontId="27" fillId="0" borderId="107" xfId="5" applyFont="1" applyBorder="1" applyAlignment="1">
      <alignment horizontal="center"/>
    </xf>
    <xf numFmtId="0" fontId="27" fillId="0" borderId="109" xfId="5" applyFont="1" applyBorder="1" applyAlignment="1">
      <alignment horizontal="center"/>
    </xf>
    <xf numFmtId="0" fontId="27" fillId="0" borderId="108" xfId="5" applyFont="1" applyBorder="1" applyAlignment="1">
      <alignment horizontal="center"/>
    </xf>
    <xf numFmtId="0" fontId="27" fillId="0" borderId="111" xfId="5" applyFont="1" applyBorder="1" applyAlignment="1">
      <alignment horizontal="center"/>
    </xf>
    <xf numFmtId="0" fontId="27" fillId="0" borderId="153" xfId="5" applyFont="1" applyBorder="1" applyAlignment="1">
      <alignment horizontal="center"/>
    </xf>
    <xf numFmtId="0" fontId="27" fillId="0" borderId="110" xfId="5" applyFont="1" applyBorder="1" applyAlignment="1">
      <alignment horizontal="center"/>
    </xf>
    <xf numFmtId="0" fontId="20" fillId="0" borderId="126" xfId="5" applyFont="1" applyBorder="1" applyAlignment="1">
      <alignment vertical="center" wrapText="1"/>
    </xf>
    <xf numFmtId="0" fontId="20" fillId="0" borderId="139" xfId="5" applyFont="1" applyBorder="1" applyAlignment="1">
      <alignment vertical="center" wrapText="1"/>
    </xf>
    <xf numFmtId="0" fontId="20" fillId="0" borderId="57" xfId="5" applyFont="1" applyBorder="1" applyAlignment="1">
      <alignment vertical="center" wrapText="1"/>
    </xf>
    <xf numFmtId="0" fontId="20" fillId="0" borderId="46" xfId="5" applyFont="1" applyBorder="1" applyAlignment="1">
      <alignment vertical="center" wrapText="1"/>
    </xf>
    <xf numFmtId="0" fontId="20" fillId="0" borderId="137" xfId="5" applyFont="1" applyBorder="1" applyAlignment="1">
      <alignment vertical="center" wrapText="1"/>
    </xf>
    <xf numFmtId="0" fontId="63" fillId="0" borderId="81" xfId="5" applyFont="1" applyBorder="1" applyAlignment="1">
      <alignment vertical="center" wrapText="1"/>
    </xf>
    <xf numFmtId="0" fontId="20" fillId="0" borderId="44" xfId="5" applyFont="1" applyBorder="1" applyAlignment="1">
      <alignment vertical="center" wrapText="1"/>
    </xf>
    <xf numFmtId="0" fontId="20" fillId="0" borderId="140" xfId="5" applyFont="1" applyBorder="1" applyAlignment="1">
      <alignment vertical="center" wrapText="1"/>
    </xf>
    <xf numFmtId="0" fontId="19" fillId="0" borderId="120" xfId="5" applyFont="1" applyBorder="1" applyAlignment="1">
      <alignment horizontal="center" vertical="center"/>
    </xf>
    <xf numFmtId="0" fontId="19" fillId="0" borderId="119" xfId="5" applyFont="1" applyBorder="1" applyAlignment="1">
      <alignment horizontal="center" vertical="center"/>
    </xf>
    <xf numFmtId="0" fontId="27" fillId="0" borderId="164" xfId="5" applyFont="1" applyBorder="1" applyAlignment="1">
      <alignment horizontal="center"/>
    </xf>
    <xf numFmtId="0" fontId="27" fillId="12" borderId="0" xfId="5" applyFont="1" applyFill="1" applyBorder="1" applyAlignment="1">
      <alignment horizontal="right" vertical="center"/>
    </xf>
    <xf numFmtId="0" fontId="27" fillId="0" borderId="119" xfId="5" applyFont="1" applyBorder="1" applyAlignment="1">
      <alignment horizontal="center" vertical="center" wrapText="1"/>
    </xf>
    <xf numFmtId="0" fontId="27" fillId="0" borderId="95" xfId="5" applyFont="1" applyBorder="1" applyAlignment="1">
      <alignment horizontal="center" vertical="center" wrapText="1"/>
    </xf>
    <xf numFmtId="0" fontId="27" fillId="0" borderId="133" xfId="5" applyFont="1" applyBorder="1" applyAlignment="1">
      <alignment horizontal="center" vertical="center" wrapText="1"/>
    </xf>
    <xf numFmtId="0" fontId="27" fillId="0" borderId="120" xfId="5" applyFont="1" applyBorder="1" applyAlignment="1">
      <alignment horizontal="center"/>
    </xf>
    <xf numFmtId="0" fontId="27" fillId="0" borderId="118" xfId="5" applyFont="1" applyBorder="1" applyAlignment="1">
      <alignment horizontal="center"/>
    </xf>
    <xf numFmtId="0" fontId="27" fillId="0" borderId="119" xfId="5" applyFont="1" applyBorder="1" applyAlignment="1">
      <alignment horizontal="center"/>
    </xf>
    <xf numFmtId="0" fontId="77" fillId="0" borderId="0" xfId="5" applyFont="1" applyAlignment="1">
      <alignment horizontal="left" vertical="top" wrapText="1"/>
    </xf>
    <xf numFmtId="0" fontId="27" fillId="0" borderId="125" xfId="5" applyFont="1" applyBorder="1" applyAlignment="1">
      <alignment horizontal="center" vertical="center" wrapText="1"/>
    </xf>
    <xf numFmtId="0" fontId="27" fillId="0" borderId="123" xfId="5" applyFont="1" applyBorder="1" applyAlignment="1">
      <alignment horizontal="center" vertical="center" wrapText="1"/>
    </xf>
    <xf numFmtId="0" fontId="27" fillId="0" borderId="127" xfId="5" applyFont="1" applyBorder="1" applyAlignment="1">
      <alignment horizontal="center" vertical="center" wrapText="1"/>
    </xf>
    <xf numFmtId="0" fontId="27" fillId="0" borderId="129" xfId="5" applyFont="1" applyBorder="1" applyAlignment="1">
      <alignment horizontal="center" vertical="center" wrapText="1"/>
    </xf>
    <xf numFmtId="0" fontId="27" fillId="0" borderId="46" xfId="5" applyFont="1" applyBorder="1" applyAlignment="1">
      <alignment horizontal="center" vertical="center" wrapText="1"/>
    </xf>
    <xf numFmtId="0" fontId="27" fillId="0" borderId="130" xfId="5" applyFont="1" applyBorder="1" applyAlignment="1">
      <alignment horizontal="center" vertical="center" wrapText="1"/>
    </xf>
    <xf numFmtId="0" fontId="27" fillId="0" borderId="136" xfId="5" applyFont="1" applyBorder="1" applyAlignment="1">
      <alignment horizontal="center" vertical="center" wrapText="1"/>
    </xf>
    <xf numFmtId="0" fontId="27" fillId="0" borderId="137" xfId="5" applyFont="1" applyBorder="1" applyAlignment="1">
      <alignment horizontal="center" vertical="center" wrapText="1"/>
    </xf>
    <xf numFmtId="0" fontId="27" fillId="0" borderId="138" xfId="5" applyFont="1" applyBorder="1" applyAlignment="1">
      <alignment horizontal="center" vertical="center" wrapText="1"/>
    </xf>
    <xf numFmtId="0" fontId="27" fillId="0" borderId="117" xfId="5" applyFont="1" applyBorder="1" applyAlignment="1">
      <alignment horizontal="center" vertical="center"/>
    </xf>
    <xf numFmtId="0" fontId="27" fillId="0" borderId="118" xfId="5" applyFont="1" applyBorder="1" applyAlignment="1">
      <alignment horizontal="center" vertical="center"/>
    </xf>
    <xf numFmtId="0" fontId="27" fillId="0" borderId="119" xfId="5" applyFont="1" applyBorder="1" applyAlignment="1">
      <alignment horizontal="center" vertical="center"/>
    </xf>
    <xf numFmtId="0" fontId="27" fillId="0" borderId="133" xfId="5" applyFont="1" applyBorder="1" applyAlignment="1">
      <alignment horizontal="center" vertical="center"/>
    </xf>
    <xf numFmtId="0" fontId="24" fillId="0" borderId="120" xfId="5" applyFont="1" applyBorder="1" applyAlignment="1">
      <alignment horizontal="center" vertical="center" wrapText="1"/>
    </xf>
    <xf numFmtId="0" fontId="24" fillId="0" borderId="119" xfId="5" applyFont="1" applyBorder="1" applyAlignment="1">
      <alignment horizontal="center" vertical="center" wrapText="1"/>
    </xf>
    <xf numFmtId="0" fontId="24" fillId="0" borderId="71" xfId="5" applyFont="1" applyBorder="1" applyAlignment="1">
      <alignment horizontal="center" vertical="center" wrapText="1"/>
    </xf>
    <xf numFmtId="0" fontId="24" fillId="0" borderId="95" xfId="5" applyFont="1" applyBorder="1" applyAlignment="1">
      <alignment horizontal="center" vertical="center" wrapText="1"/>
    </xf>
    <xf numFmtId="0" fontId="24" fillId="0" borderId="134" xfId="5" applyFont="1" applyBorder="1" applyAlignment="1">
      <alignment horizontal="center" vertical="center" wrapText="1"/>
    </xf>
    <xf numFmtId="0" fontId="24" fillId="0" borderId="133" xfId="5" applyFont="1" applyBorder="1" applyAlignment="1">
      <alignment horizontal="center" vertical="center" wrapText="1"/>
    </xf>
    <xf numFmtId="49" fontId="19" fillId="0" borderId="117" xfId="5" applyNumberFormat="1" applyFont="1" applyBorder="1" applyAlignment="1">
      <alignment horizontal="center" vertical="center"/>
    </xf>
    <xf numFmtId="49" fontId="19" fillId="0" borderId="118" xfId="5" applyNumberFormat="1" applyFont="1" applyBorder="1" applyAlignment="1">
      <alignment horizontal="center" vertical="center"/>
    </xf>
    <xf numFmtId="49" fontId="19" fillId="0" borderId="121" xfId="5" applyNumberFormat="1" applyFont="1" applyBorder="1" applyAlignment="1">
      <alignment horizontal="center" vertical="center"/>
    </xf>
    <xf numFmtId="49" fontId="19" fillId="0" borderId="115" xfId="5" applyNumberFormat="1" applyFont="1" applyBorder="1" applyAlignment="1">
      <alignment horizontal="center" vertical="center"/>
    </xf>
    <xf numFmtId="49" fontId="19" fillId="0" borderId="0" xfId="5" applyNumberFormat="1" applyFont="1" applyBorder="1" applyAlignment="1">
      <alignment horizontal="center" vertical="center"/>
    </xf>
    <xf numFmtId="49" fontId="19" fillId="0" borderId="128" xfId="5" applyNumberFormat="1" applyFont="1" applyBorder="1" applyAlignment="1">
      <alignment horizontal="center" vertical="center"/>
    </xf>
    <xf numFmtId="49" fontId="19" fillId="0" borderId="131" xfId="5" applyNumberFormat="1" applyFont="1" applyBorder="1" applyAlignment="1">
      <alignment horizontal="center" vertical="center"/>
    </xf>
    <xf numFmtId="49" fontId="19" fillId="0" borderId="132" xfId="5" applyNumberFormat="1" applyFont="1" applyBorder="1" applyAlignment="1">
      <alignment horizontal="center" vertical="center"/>
    </xf>
    <xf numFmtId="49" fontId="19" fillId="0" borderId="135" xfId="5" applyNumberFormat="1" applyFont="1" applyBorder="1" applyAlignment="1">
      <alignment horizontal="center" vertical="center"/>
    </xf>
    <xf numFmtId="0" fontId="19" fillId="0" borderId="140" xfId="5" applyFont="1" applyBorder="1" applyAlignment="1">
      <alignment horizontal="center" vertical="center"/>
    </xf>
    <xf numFmtId="0" fontId="19" fillId="0" borderId="144" xfId="5" applyFont="1" applyBorder="1" applyAlignment="1">
      <alignment horizontal="center" vertical="center"/>
    </xf>
    <xf numFmtId="0" fontId="70" fillId="0" borderId="46" xfId="10" applyFont="1" applyBorder="1" applyAlignment="1">
      <alignment horizontal="center" vertical="center" wrapText="1"/>
    </xf>
    <xf numFmtId="0" fontId="70" fillId="0" borderId="44" xfId="10" applyFont="1" applyBorder="1" applyAlignment="1">
      <alignment horizontal="center" vertical="center" wrapText="1"/>
    </xf>
    <xf numFmtId="0" fontId="70" fillId="0" borderId="102" xfId="10" applyFont="1" applyBorder="1" applyAlignment="1">
      <alignment horizontal="center" vertical="center" wrapText="1"/>
    </xf>
    <xf numFmtId="0" fontId="70" fillId="0" borderId="45" xfId="10" applyFont="1" applyBorder="1" applyAlignment="1">
      <alignment horizontal="center" vertical="center" wrapText="1"/>
    </xf>
    <xf numFmtId="0" fontId="71" fillId="0" borderId="44" xfId="10" applyFont="1" applyBorder="1" applyAlignment="1">
      <alignment horizontal="center" vertical="center" wrapText="1"/>
    </xf>
    <xf numFmtId="0" fontId="71" fillId="0" borderId="102" xfId="10" applyFont="1" applyBorder="1" applyAlignment="1">
      <alignment horizontal="center" vertical="center"/>
    </xf>
    <xf numFmtId="0" fontId="71" fillId="0" borderId="45" xfId="10" applyFont="1" applyBorder="1" applyAlignment="1">
      <alignment horizontal="center" vertical="center"/>
    </xf>
    <xf numFmtId="0" fontId="71" fillId="0" borderId="46" xfId="10" applyFont="1" applyBorder="1" applyAlignment="1">
      <alignment horizontal="center" vertical="center" wrapText="1"/>
    </xf>
    <xf numFmtId="0" fontId="70" fillId="9" borderId="46" xfId="10" applyFont="1" applyFill="1" applyBorder="1" applyAlignment="1">
      <alignment horizontal="center" vertical="center" wrapText="1"/>
    </xf>
    <xf numFmtId="0" fontId="73" fillId="9" borderId="46" xfId="10" applyFont="1" applyFill="1" applyBorder="1" applyAlignment="1">
      <alignment horizontal="center" vertical="center" wrapText="1"/>
    </xf>
    <xf numFmtId="0" fontId="71" fillId="0" borderId="46" xfId="10" applyFont="1" applyBorder="1" applyAlignment="1">
      <alignment horizontal="center" vertical="center"/>
    </xf>
    <xf numFmtId="0" fontId="71" fillId="0" borderId="44" xfId="10" applyFont="1" applyBorder="1" applyAlignment="1">
      <alignment horizontal="right" vertical="center"/>
    </xf>
    <xf numFmtId="0" fontId="71" fillId="0" borderId="102" xfId="10" applyFont="1" applyBorder="1" applyAlignment="1">
      <alignment horizontal="right" vertical="center"/>
    </xf>
    <xf numFmtId="0" fontId="71" fillId="0" borderId="45" xfId="10" applyFont="1" applyBorder="1" applyAlignment="1">
      <alignment horizontal="right" vertical="center"/>
    </xf>
    <xf numFmtId="0" fontId="34" fillId="0" borderId="44" xfId="10" applyBorder="1" applyAlignment="1">
      <alignment horizontal="right" vertical="center"/>
    </xf>
    <xf numFmtId="0" fontId="34" fillId="0" borderId="102" xfId="10" applyBorder="1" applyAlignment="1">
      <alignment horizontal="right" vertical="center"/>
    </xf>
    <xf numFmtId="0" fontId="34" fillId="0" borderId="45" xfId="10" applyBorder="1" applyAlignment="1">
      <alignment horizontal="right" vertical="center"/>
    </xf>
    <xf numFmtId="0" fontId="67" fillId="0" borderId="46" xfId="10" applyFont="1" applyBorder="1" applyAlignment="1">
      <alignment horizontal="center" vertical="center"/>
    </xf>
    <xf numFmtId="0" fontId="66" fillId="0" borderId="46" xfId="10" applyFont="1" applyBorder="1" applyAlignment="1">
      <alignment horizontal="center" vertical="center"/>
    </xf>
    <xf numFmtId="0" fontId="67" fillId="0" borderId="147" xfId="10" applyFont="1" applyBorder="1" applyAlignment="1">
      <alignment horizontal="center" vertical="center"/>
    </xf>
    <xf numFmtId="0" fontId="67" fillId="0" borderId="148" xfId="10" applyFont="1" applyBorder="1" applyAlignment="1">
      <alignment horizontal="center" vertical="center"/>
    </xf>
    <xf numFmtId="0" fontId="67" fillId="0" borderId="149" xfId="10" applyFont="1" applyBorder="1" applyAlignment="1">
      <alignment horizontal="center" vertical="center"/>
    </xf>
    <xf numFmtId="0" fontId="67" fillId="0" borderId="81" xfId="10" applyFont="1" applyBorder="1" applyAlignment="1">
      <alignment horizontal="center" vertical="center"/>
    </xf>
    <xf numFmtId="0" fontId="67" fillId="0" borderId="41" xfId="10" applyFont="1" applyBorder="1" applyAlignment="1">
      <alignment horizontal="center" vertical="center"/>
    </xf>
    <xf numFmtId="0" fontId="67" fillId="0" borderId="97" xfId="10" applyFont="1" applyBorder="1" applyAlignment="1">
      <alignment horizontal="center" vertical="center"/>
    </xf>
    <xf numFmtId="0" fontId="67" fillId="0" borderId="150" xfId="10" applyFont="1" applyBorder="1" applyAlignment="1">
      <alignment horizontal="center" vertical="center"/>
    </xf>
    <xf numFmtId="0" fontId="67" fillId="0" borderId="151" xfId="10" applyFont="1" applyBorder="1" applyAlignment="1">
      <alignment horizontal="center" vertical="center"/>
    </xf>
    <xf numFmtId="0" fontId="67" fillId="0" borderId="152" xfId="10" applyFont="1" applyBorder="1" applyAlignment="1">
      <alignment horizontal="center" vertical="center"/>
    </xf>
    <xf numFmtId="0" fontId="67" fillId="0" borderId="46" xfId="10" applyFont="1" applyBorder="1" applyAlignment="1">
      <alignment horizontal="left" vertical="center" wrapText="1"/>
    </xf>
    <xf numFmtId="0" fontId="67" fillId="0" borderId="44" xfId="10" applyFont="1" applyBorder="1" applyAlignment="1">
      <alignment horizontal="center" vertical="center"/>
    </xf>
    <xf numFmtId="0" fontId="67" fillId="0" borderId="102" xfId="10" applyFont="1" applyBorder="1" applyAlignment="1">
      <alignment horizontal="center" vertical="center"/>
    </xf>
    <xf numFmtId="0" fontId="67" fillId="0" borderId="45" xfId="10" applyFont="1" applyBorder="1" applyAlignment="1">
      <alignment horizontal="center" vertical="center"/>
    </xf>
    <xf numFmtId="0" fontId="67" fillId="0" borderId="44" xfId="10" applyFont="1" applyBorder="1" applyAlignment="1">
      <alignment horizontal="left" vertical="center" wrapText="1"/>
    </xf>
    <xf numFmtId="0" fontId="67" fillId="0" borderId="102" xfId="10" applyFont="1" applyBorder="1" applyAlignment="1">
      <alignment horizontal="left" vertical="center" wrapText="1"/>
    </xf>
    <xf numFmtId="0" fontId="67" fillId="0" borderId="45" xfId="10" applyFont="1" applyBorder="1" applyAlignment="1">
      <alignment horizontal="left" vertical="center" wrapText="1"/>
    </xf>
    <xf numFmtId="0" fontId="67" fillId="0" borderId="147" xfId="10" applyFont="1" applyBorder="1" applyAlignment="1">
      <alignment horizontal="left" vertical="center" wrapText="1"/>
    </xf>
    <xf numFmtId="0" fontId="67" fillId="0" borderId="148" xfId="10" applyFont="1" applyBorder="1" applyAlignment="1">
      <alignment horizontal="left" vertical="center" wrapText="1"/>
    </xf>
    <xf numFmtId="0" fontId="67" fillId="0" borderId="149" xfId="10" applyFont="1" applyBorder="1" applyAlignment="1">
      <alignment horizontal="left" vertical="center" wrapText="1"/>
    </xf>
    <xf numFmtId="0" fontId="28" fillId="0" borderId="100" xfId="5" applyFont="1" applyBorder="1" applyAlignment="1">
      <alignment horizontal="right" vertical="center" wrapText="1"/>
    </xf>
    <xf numFmtId="0" fontId="28" fillId="0" borderId="84" xfId="5" applyFont="1" applyBorder="1" applyAlignment="1">
      <alignment horizontal="right" vertical="center" wrapText="1"/>
    </xf>
    <xf numFmtId="0" fontId="28" fillId="0" borderId="101" xfId="5" applyFont="1" applyBorder="1" applyAlignment="1">
      <alignment horizontal="right" vertical="center" wrapText="1"/>
    </xf>
    <xf numFmtId="0" fontId="28" fillId="0" borderId="81" xfId="5" applyFont="1" applyBorder="1" applyAlignment="1">
      <alignment horizontal="right" vertical="center" wrapText="1"/>
    </xf>
    <xf numFmtId="0" fontId="28" fillId="0" borderId="41" xfId="5" applyFont="1" applyBorder="1" applyAlignment="1">
      <alignment horizontal="right" vertical="center" wrapText="1"/>
    </xf>
    <xf numFmtId="0" fontId="28" fillId="0" borderId="97" xfId="5" applyFont="1" applyBorder="1" applyAlignment="1">
      <alignment horizontal="right" vertical="center" wrapText="1"/>
    </xf>
    <xf numFmtId="0" fontId="19" fillId="0" borderId="100" xfId="5" applyFont="1" applyBorder="1" applyAlignment="1">
      <alignment horizontal="center" vertical="center"/>
    </xf>
    <xf numFmtId="0" fontId="19" fillId="0" borderId="84" xfId="5" applyFont="1" applyBorder="1" applyAlignment="1">
      <alignment horizontal="center" vertical="center"/>
    </xf>
    <xf numFmtId="0" fontId="19" fillId="0" borderId="101" xfId="5" applyFont="1" applyBorder="1" applyAlignment="1">
      <alignment horizontal="center" vertical="center"/>
    </xf>
    <xf numFmtId="0" fontId="19" fillId="0" borderId="41" xfId="5" applyFont="1" applyBorder="1" applyAlignment="1">
      <alignment horizontal="center" vertical="center"/>
    </xf>
    <xf numFmtId="0" fontId="19" fillId="0" borderId="97" xfId="5" applyFont="1" applyBorder="1" applyAlignment="1">
      <alignment horizontal="center" vertical="center"/>
    </xf>
    <xf numFmtId="0" fontId="20" fillId="0" borderId="46" xfId="5" applyFont="1" applyBorder="1" applyAlignment="1">
      <alignment horizontal="center" vertical="center" wrapText="1"/>
    </xf>
    <xf numFmtId="0" fontId="19" fillId="0" borderId="44" xfId="5" applyFont="1" applyBorder="1" applyAlignment="1">
      <alignment horizontal="center" vertical="center" wrapText="1"/>
    </xf>
    <xf numFmtId="0" fontId="28" fillId="0" borderId="102" xfId="5" applyFont="1" applyBorder="1" applyAlignment="1">
      <alignment wrapText="1"/>
    </xf>
    <xf numFmtId="0" fontId="28" fillId="0" borderId="44" xfId="5" applyFont="1" applyBorder="1" applyAlignment="1">
      <alignment wrapText="1"/>
    </xf>
    <xf numFmtId="0" fontId="28" fillId="0" borderId="45" xfId="5" applyFont="1" applyBorder="1" applyAlignment="1">
      <alignment wrapText="1"/>
    </xf>
    <xf numFmtId="0" fontId="28" fillId="0" borderId="100" xfId="5" applyFont="1" applyBorder="1" applyAlignment="1">
      <alignment horizontal="center" vertical="center" wrapText="1"/>
    </xf>
    <xf numFmtId="0" fontId="28" fillId="0" borderId="84" xfId="5" applyFont="1" applyBorder="1" applyAlignment="1">
      <alignment horizontal="center" vertical="center" wrapText="1"/>
    </xf>
    <xf numFmtId="0" fontId="28" fillId="0" borderId="101" xfId="5" applyFont="1" applyBorder="1" applyAlignment="1">
      <alignment horizontal="center" vertical="center" wrapText="1"/>
    </xf>
    <xf numFmtId="0" fontId="28" fillId="0" borderId="81" xfId="5" applyFont="1" applyBorder="1" applyAlignment="1">
      <alignment horizontal="center" vertical="center" wrapText="1"/>
    </xf>
    <xf numFmtId="0" fontId="28" fillId="0" borderId="41" xfId="5" applyFont="1" applyBorder="1" applyAlignment="1">
      <alignment horizontal="center" vertical="center" wrapText="1"/>
    </xf>
    <xf numFmtId="0" fontId="28" fillId="0" borderId="97" xfId="5" applyFont="1" applyBorder="1" applyAlignment="1">
      <alignment horizontal="center" vertical="center" wrapText="1"/>
    </xf>
    <xf numFmtId="0" fontId="15" fillId="0" borderId="100" xfId="5" applyBorder="1" applyAlignment="1">
      <alignment horizontal="center"/>
    </xf>
    <xf numFmtId="0" fontId="15" fillId="0" borderId="84" xfId="5" applyBorder="1" applyAlignment="1">
      <alignment horizontal="center"/>
    </xf>
    <xf numFmtId="0" fontId="15" fillId="0" borderId="101" xfId="5" applyBorder="1" applyAlignment="1">
      <alignment horizontal="center"/>
    </xf>
    <xf numFmtId="0" fontId="15" fillId="0" borderId="81" xfId="5" applyBorder="1" applyAlignment="1">
      <alignment horizontal="center"/>
    </xf>
    <xf numFmtId="0" fontId="15" fillId="0" borderId="41" xfId="5" applyBorder="1" applyAlignment="1">
      <alignment horizontal="center"/>
    </xf>
    <xf numFmtId="0" fontId="15" fillId="0" borderId="97" xfId="5" applyBorder="1" applyAlignment="1">
      <alignment horizontal="center"/>
    </xf>
    <xf numFmtId="0" fontId="28" fillId="9" borderId="44" xfId="5" applyFont="1" applyFill="1" applyBorder="1" applyAlignment="1">
      <alignment horizontal="center" vertical="center" wrapText="1"/>
    </xf>
    <xf numFmtId="0" fontId="28" fillId="9" borderId="102" xfId="5" applyFont="1" applyFill="1" applyBorder="1" applyAlignment="1">
      <alignment horizontal="center" vertical="center" wrapText="1"/>
    </xf>
    <xf numFmtId="0" fontId="28" fillId="9" borderId="45" xfId="5" applyFont="1" applyFill="1" applyBorder="1" applyAlignment="1">
      <alignment horizontal="center" vertical="center" wrapText="1"/>
    </xf>
    <xf numFmtId="0" fontId="19" fillId="9" borderId="44" xfId="5" applyFont="1" applyFill="1" applyBorder="1" applyAlignment="1">
      <alignment horizontal="center" vertical="center" wrapText="1"/>
    </xf>
    <xf numFmtId="0" fontId="19" fillId="9" borderId="102" xfId="5" applyFont="1" applyFill="1" applyBorder="1" applyAlignment="1">
      <alignment horizontal="center" vertical="center" wrapText="1"/>
    </xf>
    <xf numFmtId="0" fontId="19" fillId="9" borderId="45" xfId="5" applyFont="1" applyFill="1" applyBorder="1" applyAlignment="1">
      <alignment horizontal="center" vertical="center" wrapText="1"/>
    </xf>
    <xf numFmtId="0" fontId="19" fillId="9" borderId="100" xfId="5" applyFont="1" applyFill="1" applyBorder="1" applyAlignment="1">
      <alignment horizontal="center" vertical="center" wrapText="1"/>
    </xf>
    <xf numFmtId="0" fontId="28" fillId="9" borderId="84" xfId="5" applyFont="1" applyFill="1" applyBorder="1" applyAlignment="1">
      <alignment horizontal="center" vertical="center" wrapText="1"/>
    </xf>
    <xf numFmtId="0" fontId="28" fillId="9" borderId="101" xfId="5" applyFont="1" applyFill="1" applyBorder="1" applyAlignment="1">
      <alignment horizontal="center" vertical="center" wrapText="1"/>
    </xf>
    <xf numFmtId="0" fontId="26" fillId="9" borderId="44" xfId="5" applyFont="1" applyFill="1" applyBorder="1" applyAlignment="1">
      <alignment horizontal="center" vertical="center" wrapText="1"/>
    </xf>
    <xf numFmtId="0" fontId="26" fillId="9" borderId="102" xfId="5" applyFont="1" applyFill="1" applyBorder="1" applyAlignment="1">
      <alignment horizontal="center" vertical="center" wrapText="1"/>
    </xf>
    <xf numFmtId="0" fontId="26" fillId="9" borderId="45" xfId="5" applyFont="1" applyFill="1" applyBorder="1" applyAlignment="1">
      <alignment horizontal="center" vertical="center" wrapText="1"/>
    </xf>
    <xf numFmtId="0" fontId="52" fillId="0" borderId="0" xfId="10" applyFont="1" applyAlignment="1">
      <alignment horizontal="center" vertical="center"/>
    </xf>
    <xf numFmtId="0" fontId="15" fillId="0" borderId="0" xfId="5" applyBorder="1" applyAlignment="1">
      <alignment horizontal="center" vertical="center"/>
    </xf>
    <xf numFmtId="0" fontId="15" fillId="0" borderId="46" xfId="5" applyBorder="1" applyAlignment="1">
      <alignment horizontal="center" vertical="center"/>
    </xf>
  </cellXfs>
  <cellStyles count="13">
    <cellStyle name="標準" xfId="0" builtinId="0"/>
    <cellStyle name="標準 2" xfId="3"/>
    <cellStyle name="標準 2 2 2" xfId="10"/>
    <cellStyle name="標準 2 2 2 2" xfId="12"/>
    <cellStyle name="標準 2 2 3" xfId="9"/>
    <cellStyle name="標準 3" xfId="4"/>
    <cellStyle name="標準 3 2" xfId="5"/>
    <cellStyle name="標準 3 3" xfId="6"/>
    <cellStyle name="標準 3 3 2" xfId="11"/>
    <cellStyle name="標準 4" xfId="8"/>
    <cellStyle name="標準 5" xfId="1"/>
    <cellStyle name="標準 5 2" xfId="2"/>
    <cellStyle name="標準_自己点検シート　様式３（小規模多機能用）" xfId="7"/>
  </cellStyles>
  <dxfs count="19">
    <dxf>
      <font>
        <color rgb="FFFF0000"/>
      </font>
    </dxf>
    <dxf>
      <font>
        <color rgb="FFFF0000"/>
      </font>
      <fill>
        <patternFill patternType="none">
          <bgColor auto="1"/>
        </patternFill>
      </fill>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
      <font>
        <color rgb="FFFF000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b/>
        <i val="0"/>
        <color rgb="FFFF0000"/>
      </font>
      <fill>
        <patternFill>
          <bgColor rgb="FFFFFF00"/>
        </patternFill>
      </fill>
    </dxf>
    <dxf>
      <font>
        <color theme="0" tint="-0.499984740745262"/>
      </font>
      <fill>
        <patternFill>
          <bgColor theme="0" tint="-0.24994659260841701"/>
        </patternFill>
      </fill>
    </dxf>
    <dxf>
      <font>
        <color rgb="FFFFFF00"/>
      </font>
      <fill>
        <patternFill>
          <bgColor rgb="FFFFFF00"/>
        </patternFill>
      </fill>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4</xdr:row>
          <xdr:rowOff>57150</xdr:rowOff>
        </xdr:from>
        <xdr:to>
          <xdr:col>3</xdr:col>
          <xdr:colOff>447675</xdr:colOff>
          <xdr:row>4</xdr:row>
          <xdr:rowOff>304800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xdr:row>
          <xdr:rowOff>57150</xdr:rowOff>
        </xdr:from>
        <xdr:to>
          <xdr:col>3</xdr:col>
          <xdr:colOff>447675</xdr:colOff>
          <xdr:row>5</xdr:row>
          <xdr:rowOff>304800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657225</xdr:colOff>
          <xdr:row>17</xdr:row>
          <xdr:rowOff>57150</xdr:rowOff>
        </xdr:from>
        <xdr:to>
          <xdr:col>4</xdr:col>
          <xdr:colOff>962025</xdr:colOff>
          <xdr:row>17</xdr:row>
          <xdr:rowOff>304800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18</xdr:row>
          <xdr:rowOff>57150</xdr:rowOff>
        </xdr:from>
        <xdr:to>
          <xdr:col>4</xdr:col>
          <xdr:colOff>962025</xdr:colOff>
          <xdr:row>18</xdr:row>
          <xdr:rowOff>304800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19</xdr:row>
          <xdr:rowOff>57150</xdr:rowOff>
        </xdr:from>
        <xdr:to>
          <xdr:col>4</xdr:col>
          <xdr:colOff>962025</xdr:colOff>
          <xdr:row>19</xdr:row>
          <xdr:rowOff>304800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20</xdr:row>
          <xdr:rowOff>57150</xdr:rowOff>
        </xdr:from>
        <xdr:to>
          <xdr:col>4</xdr:col>
          <xdr:colOff>962025</xdr:colOff>
          <xdr:row>20</xdr:row>
          <xdr:rowOff>304800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27</xdr:row>
          <xdr:rowOff>57150</xdr:rowOff>
        </xdr:from>
        <xdr:to>
          <xdr:col>4</xdr:col>
          <xdr:colOff>962025</xdr:colOff>
          <xdr:row>27</xdr:row>
          <xdr:rowOff>304800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28</xdr:row>
          <xdr:rowOff>57150</xdr:rowOff>
        </xdr:from>
        <xdr:to>
          <xdr:col>4</xdr:col>
          <xdr:colOff>962025</xdr:colOff>
          <xdr:row>28</xdr:row>
          <xdr:rowOff>304800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29</xdr:row>
          <xdr:rowOff>57150</xdr:rowOff>
        </xdr:from>
        <xdr:to>
          <xdr:col>4</xdr:col>
          <xdr:colOff>962025</xdr:colOff>
          <xdr:row>29</xdr:row>
          <xdr:rowOff>304800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30</xdr:row>
          <xdr:rowOff>57150</xdr:rowOff>
        </xdr:from>
        <xdr:to>
          <xdr:col>4</xdr:col>
          <xdr:colOff>962025</xdr:colOff>
          <xdr:row>30</xdr:row>
          <xdr:rowOff>304800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31</xdr:row>
          <xdr:rowOff>57150</xdr:rowOff>
        </xdr:from>
        <xdr:to>
          <xdr:col>4</xdr:col>
          <xdr:colOff>962025</xdr:colOff>
          <xdr:row>31</xdr:row>
          <xdr:rowOff>304800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26</xdr:row>
          <xdr:rowOff>57150</xdr:rowOff>
        </xdr:from>
        <xdr:to>
          <xdr:col>4</xdr:col>
          <xdr:colOff>962025</xdr:colOff>
          <xdr:row>26</xdr:row>
          <xdr:rowOff>304800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21</xdr:row>
          <xdr:rowOff>57150</xdr:rowOff>
        </xdr:from>
        <xdr:to>
          <xdr:col>4</xdr:col>
          <xdr:colOff>962025</xdr:colOff>
          <xdr:row>21</xdr:row>
          <xdr:rowOff>304800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22</xdr:row>
          <xdr:rowOff>57150</xdr:rowOff>
        </xdr:from>
        <xdr:to>
          <xdr:col>4</xdr:col>
          <xdr:colOff>962025</xdr:colOff>
          <xdr:row>22</xdr:row>
          <xdr:rowOff>304800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23</xdr:row>
          <xdr:rowOff>57150</xdr:rowOff>
        </xdr:from>
        <xdr:to>
          <xdr:col>4</xdr:col>
          <xdr:colOff>962025</xdr:colOff>
          <xdr:row>23</xdr:row>
          <xdr:rowOff>304800</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25</xdr:row>
          <xdr:rowOff>57150</xdr:rowOff>
        </xdr:from>
        <xdr:to>
          <xdr:col>4</xdr:col>
          <xdr:colOff>962025</xdr:colOff>
          <xdr:row>25</xdr:row>
          <xdr:rowOff>304800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657225</xdr:colOff>
          <xdr:row>24</xdr:row>
          <xdr:rowOff>57150</xdr:rowOff>
        </xdr:from>
        <xdr:to>
          <xdr:col>4</xdr:col>
          <xdr:colOff>962025</xdr:colOff>
          <xdr:row>24</xdr:row>
          <xdr:rowOff>304800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114300</xdr:colOff>
          <xdr:row>18</xdr:row>
          <xdr:rowOff>57150</xdr:rowOff>
        </xdr:from>
        <xdr:to>
          <xdr:col>4</xdr:col>
          <xdr:colOff>466725</xdr:colOff>
          <xdr:row>18</xdr:row>
          <xdr:rowOff>295275</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18</xdr:row>
          <xdr:rowOff>57150</xdr:rowOff>
        </xdr:from>
        <xdr:to>
          <xdr:col>4</xdr:col>
          <xdr:colOff>1019175</xdr:colOff>
          <xdr:row>18</xdr:row>
          <xdr:rowOff>295275</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57150</xdr:rowOff>
        </xdr:from>
        <xdr:to>
          <xdr:col>4</xdr:col>
          <xdr:colOff>466725</xdr:colOff>
          <xdr:row>19</xdr:row>
          <xdr:rowOff>295275</xdr:rowOff>
        </xdr:to>
        <xdr:sp macro="" textlink="">
          <xdr:nvSpPr>
            <xdr:cNvPr id="8234" name="Check Box 42"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19</xdr:row>
          <xdr:rowOff>57150</xdr:rowOff>
        </xdr:from>
        <xdr:to>
          <xdr:col>4</xdr:col>
          <xdr:colOff>1019175</xdr:colOff>
          <xdr:row>19</xdr:row>
          <xdr:rowOff>295275</xdr:rowOff>
        </xdr:to>
        <xdr:sp macro="" textlink="">
          <xdr:nvSpPr>
            <xdr:cNvPr id="8235" name="Check Box 43"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xdr:row>
          <xdr:rowOff>57150</xdr:rowOff>
        </xdr:from>
        <xdr:to>
          <xdr:col>4</xdr:col>
          <xdr:colOff>466725</xdr:colOff>
          <xdr:row>20</xdr:row>
          <xdr:rowOff>295275</xdr:rowOff>
        </xdr:to>
        <xdr:sp macro="" textlink="">
          <xdr:nvSpPr>
            <xdr:cNvPr id="8236" name="Check Box 44" hidden="1">
              <a:extLst>
                <a:ext uri="{63B3BB69-23CF-44E3-9099-C40C66FF867C}">
                  <a14:compatExt spid="_x0000_s8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20</xdr:row>
          <xdr:rowOff>57150</xdr:rowOff>
        </xdr:from>
        <xdr:to>
          <xdr:col>4</xdr:col>
          <xdr:colOff>1019175</xdr:colOff>
          <xdr:row>20</xdr:row>
          <xdr:rowOff>295275</xdr:rowOff>
        </xdr:to>
        <xdr:sp macro="" textlink="">
          <xdr:nvSpPr>
            <xdr:cNvPr id="8237" name="Check Box 45" hidden="1">
              <a:extLst>
                <a:ext uri="{63B3BB69-23CF-44E3-9099-C40C66FF867C}">
                  <a14:compatExt spid="_x0000_s8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57150</xdr:rowOff>
        </xdr:from>
        <xdr:to>
          <xdr:col>4</xdr:col>
          <xdr:colOff>466725</xdr:colOff>
          <xdr:row>21</xdr:row>
          <xdr:rowOff>295275</xdr:rowOff>
        </xdr:to>
        <xdr:sp macro="" textlink="">
          <xdr:nvSpPr>
            <xdr:cNvPr id="8238" name="Check Box 46" hidden="1">
              <a:extLst>
                <a:ext uri="{63B3BB69-23CF-44E3-9099-C40C66FF867C}">
                  <a14:compatExt spid="_x0000_s8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21</xdr:row>
          <xdr:rowOff>57150</xdr:rowOff>
        </xdr:from>
        <xdr:to>
          <xdr:col>4</xdr:col>
          <xdr:colOff>1019175</xdr:colOff>
          <xdr:row>21</xdr:row>
          <xdr:rowOff>295275</xdr:rowOff>
        </xdr:to>
        <xdr:sp macro="" textlink="">
          <xdr:nvSpPr>
            <xdr:cNvPr id="8239" name="Check Box 47" hidden="1">
              <a:extLst>
                <a:ext uri="{63B3BB69-23CF-44E3-9099-C40C66FF867C}">
                  <a14:compatExt spid="_x0000_s8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57150</xdr:rowOff>
        </xdr:from>
        <xdr:to>
          <xdr:col>4</xdr:col>
          <xdr:colOff>466725</xdr:colOff>
          <xdr:row>23</xdr:row>
          <xdr:rowOff>295275</xdr:rowOff>
        </xdr:to>
        <xdr:sp macro="" textlink="">
          <xdr:nvSpPr>
            <xdr:cNvPr id="8240" name="Check Box 48" hidden="1">
              <a:extLst>
                <a:ext uri="{63B3BB69-23CF-44E3-9099-C40C66FF867C}">
                  <a14:compatExt spid="_x0000_s8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23</xdr:row>
          <xdr:rowOff>57150</xdr:rowOff>
        </xdr:from>
        <xdr:to>
          <xdr:col>4</xdr:col>
          <xdr:colOff>1019175</xdr:colOff>
          <xdr:row>23</xdr:row>
          <xdr:rowOff>295275</xdr:rowOff>
        </xdr:to>
        <xdr:sp macro="" textlink="">
          <xdr:nvSpPr>
            <xdr:cNvPr id="8241" name="Check Box 49" hidden="1">
              <a:extLst>
                <a:ext uri="{63B3BB69-23CF-44E3-9099-C40C66FF867C}">
                  <a14:compatExt spid="_x0000_s8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57150</xdr:rowOff>
        </xdr:from>
        <xdr:to>
          <xdr:col>4</xdr:col>
          <xdr:colOff>466725</xdr:colOff>
          <xdr:row>24</xdr:row>
          <xdr:rowOff>295275</xdr:rowOff>
        </xdr:to>
        <xdr:sp macro="" textlink="">
          <xdr:nvSpPr>
            <xdr:cNvPr id="8242" name="Check Box 50" hidden="1">
              <a:extLst>
                <a:ext uri="{63B3BB69-23CF-44E3-9099-C40C66FF867C}">
                  <a14:compatExt spid="_x0000_s8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24</xdr:row>
          <xdr:rowOff>57150</xdr:rowOff>
        </xdr:from>
        <xdr:to>
          <xdr:col>4</xdr:col>
          <xdr:colOff>1019175</xdr:colOff>
          <xdr:row>24</xdr:row>
          <xdr:rowOff>295275</xdr:rowOff>
        </xdr:to>
        <xdr:sp macro="" textlink="">
          <xdr:nvSpPr>
            <xdr:cNvPr id="8243" name="Check Box 51" hidden="1">
              <a:extLst>
                <a:ext uri="{63B3BB69-23CF-44E3-9099-C40C66FF867C}">
                  <a14:compatExt spid="_x0000_s8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57150</xdr:rowOff>
        </xdr:from>
        <xdr:to>
          <xdr:col>4</xdr:col>
          <xdr:colOff>466725</xdr:colOff>
          <xdr:row>34</xdr:row>
          <xdr:rowOff>295275</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34</xdr:row>
          <xdr:rowOff>57150</xdr:rowOff>
        </xdr:from>
        <xdr:to>
          <xdr:col>4</xdr:col>
          <xdr:colOff>1019175</xdr:colOff>
          <xdr:row>34</xdr:row>
          <xdr:rowOff>295275</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57150</xdr:rowOff>
        </xdr:from>
        <xdr:to>
          <xdr:col>4</xdr:col>
          <xdr:colOff>466725</xdr:colOff>
          <xdr:row>29</xdr:row>
          <xdr:rowOff>295275</xdr:rowOff>
        </xdr:to>
        <xdr:sp macro="" textlink="">
          <xdr:nvSpPr>
            <xdr:cNvPr id="8246" name="Check Box 54" hidden="1">
              <a:extLst>
                <a:ext uri="{63B3BB69-23CF-44E3-9099-C40C66FF867C}">
                  <a14:compatExt spid="_x0000_s8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57150</xdr:rowOff>
        </xdr:from>
        <xdr:to>
          <xdr:col>4</xdr:col>
          <xdr:colOff>1019175</xdr:colOff>
          <xdr:row>29</xdr:row>
          <xdr:rowOff>295275</xdr:rowOff>
        </xdr:to>
        <xdr:sp macro="" textlink="">
          <xdr:nvSpPr>
            <xdr:cNvPr id="8247" name="Check Box 55" hidden="1">
              <a:extLst>
                <a:ext uri="{63B3BB69-23CF-44E3-9099-C40C66FF867C}">
                  <a14:compatExt spid="_x0000_s8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57150</xdr:rowOff>
        </xdr:from>
        <xdr:to>
          <xdr:col>4</xdr:col>
          <xdr:colOff>466725</xdr:colOff>
          <xdr:row>30</xdr:row>
          <xdr:rowOff>295275</xdr:rowOff>
        </xdr:to>
        <xdr:sp macro="" textlink="">
          <xdr:nvSpPr>
            <xdr:cNvPr id="8248" name="Check Box 56" hidden="1">
              <a:extLst>
                <a:ext uri="{63B3BB69-23CF-44E3-9099-C40C66FF867C}">
                  <a14:compatExt spid="_x0000_s8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30</xdr:row>
          <xdr:rowOff>57150</xdr:rowOff>
        </xdr:from>
        <xdr:to>
          <xdr:col>4</xdr:col>
          <xdr:colOff>1019175</xdr:colOff>
          <xdr:row>30</xdr:row>
          <xdr:rowOff>295275</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35</xdr:row>
          <xdr:rowOff>57150</xdr:rowOff>
        </xdr:from>
        <xdr:to>
          <xdr:col>4</xdr:col>
          <xdr:colOff>466725</xdr:colOff>
          <xdr:row>35</xdr:row>
          <xdr:rowOff>304800</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35</xdr:row>
          <xdr:rowOff>57150</xdr:rowOff>
        </xdr:from>
        <xdr:to>
          <xdr:col>4</xdr:col>
          <xdr:colOff>1019175</xdr:colOff>
          <xdr:row>35</xdr:row>
          <xdr:rowOff>304800</xdr:rowOff>
        </xdr:to>
        <xdr:sp macro="" textlink="">
          <xdr:nvSpPr>
            <xdr:cNvPr id="8251" name="Check Box 59" hidden="1">
              <a:extLst>
                <a:ext uri="{63B3BB69-23CF-44E3-9099-C40C66FF867C}">
                  <a14:compatExt spid="_x0000_s8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57150</xdr:rowOff>
        </xdr:from>
        <xdr:to>
          <xdr:col>4</xdr:col>
          <xdr:colOff>466725</xdr:colOff>
          <xdr:row>36</xdr:row>
          <xdr:rowOff>295275</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36</xdr:row>
          <xdr:rowOff>57150</xdr:rowOff>
        </xdr:from>
        <xdr:to>
          <xdr:col>4</xdr:col>
          <xdr:colOff>1019175</xdr:colOff>
          <xdr:row>36</xdr:row>
          <xdr:rowOff>295275</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38</xdr:row>
          <xdr:rowOff>57150</xdr:rowOff>
        </xdr:from>
        <xdr:to>
          <xdr:col>4</xdr:col>
          <xdr:colOff>466725</xdr:colOff>
          <xdr:row>38</xdr:row>
          <xdr:rowOff>304800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38</xdr:row>
          <xdr:rowOff>57150</xdr:rowOff>
        </xdr:from>
        <xdr:to>
          <xdr:col>4</xdr:col>
          <xdr:colOff>1019175</xdr:colOff>
          <xdr:row>38</xdr:row>
          <xdr:rowOff>304800</xdr:rowOff>
        </xdr:to>
        <xdr:sp macro="" textlink="">
          <xdr:nvSpPr>
            <xdr:cNvPr id="8261" name="Check Box 69" hidden="1">
              <a:extLst>
                <a:ext uri="{63B3BB69-23CF-44E3-9099-C40C66FF867C}">
                  <a14:compatExt spid="_x0000_s8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55</xdr:row>
          <xdr:rowOff>57150</xdr:rowOff>
        </xdr:from>
        <xdr:to>
          <xdr:col>4</xdr:col>
          <xdr:colOff>466725</xdr:colOff>
          <xdr:row>55</xdr:row>
          <xdr:rowOff>295275</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xdr:row>
          <xdr:rowOff>57150</xdr:rowOff>
        </xdr:from>
        <xdr:to>
          <xdr:col>4</xdr:col>
          <xdr:colOff>1019175</xdr:colOff>
          <xdr:row>55</xdr:row>
          <xdr:rowOff>295275</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57150</xdr:rowOff>
        </xdr:from>
        <xdr:to>
          <xdr:col>4</xdr:col>
          <xdr:colOff>466725</xdr:colOff>
          <xdr:row>41</xdr:row>
          <xdr:rowOff>295275</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57150</xdr:rowOff>
        </xdr:from>
        <xdr:to>
          <xdr:col>4</xdr:col>
          <xdr:colOff>1019175</xdr:colOff>
          <xdr:row>41</xdr:row>
          <xdr:rowOff>295275</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59</xdr:row>
          <xdr:rowOff>57150</xdr:rowOff>
        </xdr:from>
        <xdr:to>
          <xdr:col>4</xdr:col>
          <xdr:colOff>466725</xdr:colOff>
          <xdr:row>59</xdr:row>
          <xdr:rowOff>295275</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xdr:row>
          <xdr:rowOff>57150</xdr:rowOff>
        </xdr:from>
        <xdr:to>
          <xdr:col>4</xdr:col>
          <xdr:colOff>1019175</xdr:colOff>
          <xdr:row>59</xdr:row>
          <xdr:rowOff>295275</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60</xdr:row>
          <xdr:rowOff>38100</xdr:rowOff>
        </xdr:from>
        <xdr:to>
          <xdr:col>4</xdr:col>
          <xdr:colOff>990600</xdr:colOff>
          <xdr:row>60</xdr:row>
          <xdr:rowOff>276225</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57150</xdr:rowOff>
        </xdr:from>
        <xdr:to>
          <xdr:col>4</xdr:col>
          <xdr:colOff>466725</xdr:colOff>
          <xdr:row>62</xdr:row>
          <xdr:rowOff>295275</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62</xdr:row>
          <xdr:rowOff>57150</xdr:rowOff>
        </xdr:from>
        <xdr:to>
          <xdr:col>4</xdr:col>
          <xdr:colOff>1019175</xdr:colOff>
          <xdr:row>62</xdr:row>
          <xdr:rowOff>295275</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57150</xdr:rowOff>
        </xdr:from>
        <xdr:to>
          <xdr:col>4</xdr:col>
          <xdr:colOff>466725</xdr:colOff>
          <xdr:row>21</xdr:row>
          <xdr:rowOff>295275</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21</xdr:row>
          <xdr:rowOff>57150</xdr:rowOff>
        </xdr:from>
        <xdr:to>
          <xdr:col>4</xdr:col>
          <xdr:colOff>1019175</xdr:colOff>
          <xdr:row>21</xdr:row>
          <xdr:rowOff>295275</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57150</xdr:rowOff>
        </xdr:from>
        <xdr:to>
          <xdr:col>4</xdr:col>
          <xdr:colOff>466725</xdr:colOff>
          <xdr:row>23</xdr:row>
          <xdr:rowOff>295275</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23</xdr:row>
          <xdr:rowOff>57150</xdr:rowOff>
        </xdr:from>
        <xdr:to>
          <xdr:col>4</xdr:col>
          <xdr:colOff>1019175</xdr:colOff>
          <xdr:row>23</xdr:row>
          <xdr:rowOff>295275</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57150</xdr:rowOff>
        </xdr:from>
        <xdr:to>
          <xdr:col>4</xdr:col>
          <xdr:colOff>466725</xdr:colOff>
          <xdr:row>24</xdr:row>
          <xdr:rowOff>295275</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24</xdr:row>
          <xdr:rowOff>57150</xdr:rowOff>
        </xdr:from>
        <xdr:to>
          <xdr:col>4</xdr:col>
          <xdr:colOff>1019175</xdr:colOff>
          <xdr:row>24</xdr:row>
          <xdr:rowOff>295275</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34</xdr:row>
          <xdr:rowOff>57150</xdr:rowOff>
        </xdr:from>
        <xdr:to>
          <xdr:col>4</xdr:col>
          <xdr:colOff>466725</xdr:colOff>
          <xdr:row>34</xdr:row>
          <xdr:rowOff>295275</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34</xdr:row>
          <xdr:rowOff>57150</xdr:rowOff>
        </xdr:from>
        <xdr:to>
          <xdr:col>4</xdr:col>
          <xdr:colOff>1019175</xdr:colOff>
          <xdr:row>34</xdr:row>
          <xdr:rowOff>295275</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57150</xdr:rowOff>
        </xdr:from>
        <xdr:to>
          <xdr:col>4</xdr:col>
          <xdr:colOff>466725</xdr:colOff>
          <xdr:row>29</xdr:row>
          <xdr:rowOff>295275</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29</xdr:row>
          <xdr:rowOff>57150</xdr:rowOff>
        </xdr:from>
        <xdr:to>
          <xdr:col>4</xdr:col>
          <xdr:colOff>1019175</xdr:colOff>
          <xdr:row>29</xdr:row>
          <xdr:rowOff>295275</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57150</xdr:rowOff>
        </xdr:from>
        <xdr:to>
          <xdr:col>4</xdr:col>
          <xdr:colOff>466725</xdr:colOff>
          <xdr:row>30</xdr:row>
          <xdr:rowOff>295275</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30</xdr:row>
          <xdr:rowOff>57150</xdr:rowOff>
        </xdr:from>
        <xdr:to>
          <xdr:col>4</xdr:col>
          <xdr:colOff>1019175</xdr:colOff>
          <xdr:row>30</xdr:row>
          <xdr:rowOff>295275</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57150</xdr:rowOff>
        </xdr:from>
        <xdr:to>
          <xdr:col>4</xdr:col>
          <xdr:colOff>466725</xdr:colOff>
          <xdr:row>36</xdr:row>
          <xdr:rowOff>295275</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36</xdr:row>
          <xdr:rowOff>57150</xdr:rowOff>
        </xdr:from>
        <xdr:to>
          <xdr:col>4</xdr:col>
          <xdr:colOff>1019175</xdr:colOff>
          <xdr:row>36</xdr:row>
          <xdr:rowOff>295275</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55</xdr:row>
          <xdr:rowOff>57150</xdr:rowOff>
        </xdr:from>
        <xdr:to>
          <xdr:col>4</xdr:col>
          <xdr:colOff>466725</xdr:colOff>
          <xdr:row>55</xdr:row>
          <xdr:rowOff>295275</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55</xdr:row>
          <xdr:rowOff>57150</xdr:rowOff>
        </xdr:from>
        <xdr:to>
          <xdr:col>4</xdr:col>
          <xdr:colOff>1019175</xdr:colOff>
          <xdr:row>55</xdr:row>
          <xdr:rowOff>295275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41</xdr:row>
          <xdr:rowOff>57150</xdr:rowOff>
        </xdr:from>
        <xdr:to>
          <xdr:col>4</xdr:col>
          <xdr:colOff>466725</xdr:colOff>
          <xdr:row>41</xdr:row>
          <xdr:rowOff>295275</xdr:rowOff>
        </xdr:to>
        <xdr:sp macro="" textlink="">
          <xdr:nvSpPr>
            <xdr:cNvPr id="8350" name="Check Box 158" hidden="1">
              <a:extLst>
                <a:ext uri="{63B3BB69-23CF-44E3-9099-C40C66FF867C}">
                  <a14:compatExt spid="_x0000_s8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41</xdr:row>
          <xdr:rowOff>57150</xdr:rowOff>
        </xdr:from>
        <xdr:to>
          <xdr:col>4</xdr:col>
          <xdr:colOff>1019175</xdr:colOff>
          <xdr:row>41</xdr:row>
          <xdr:rowOff>295275</xdr:rowOff>
        </xdr:to>
        <xdr:sp macro="" textlink="">
          <xdr:nvSpPr>
            <xdr:cNvPr id="8351" name="Check Box 159" hidden="1">
              <a:extLst>
                <a:ext uri="{63B3BB69-23CF-44E3-9099-C40C66FF867C}">
                  <a14:compatExt spid="_x0000_s8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59</xdr:row>
          <xdr:rowOff>57150</xdr:rowOff>
        </xdr:from>
        <xdr:to>
          <xdr:col>4</xdr:col>
          <xdr:colOff>466725</xdr:colOff>
          <xdr:row>59</xdr:row>
          <xdr:rowOff>295275</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59</xdr:row>
          <xdr:rowOff>57150</xdr:rowOff>
        </xdr:from>
        <xdr:to>
          <xdr:col>4</xdr:col>
          <xdr:colOff>1019175</xdr:colOff>
          <xdr:row>59</xdr:row>
          <xdr:rowOff>295275</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60</xdr:row>
          <xdr:rowOff>38100</xdr:rowOff>
        </xdr:from>
        <xdr:to>
          <xdr:col>4</xdr:col>
          <xdr:colOff>457200</xdr:colOff>
          <xdr:row>60</xdr:row>
          <xdr:rowOff>276225</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62</xdr:row>
          <xdr:rowOff>57150</xdr:rowOff>
        </xdr:from>
        <xdr:to>
          <xdr:col>4</xdr:col>
          <xdr:colOff>466725</xdr:colOff>
          <xdr:row>62</xdr:row>
          <xdr:rowOff>295275</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62</xdr:row>
          <xdr:rowOff>57150</xdr:rowOff>
        </xdr:from>
        <xdr:to>
          <xdr:col>4</xdr:col>
          <xdr:colOff>1019175</xdr:colOff>
          <xdr:row>62</xdr:row>
          <xdr:rowOff>295275</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57150</xdr:rowOff>
        </xdr:from>
        <xdr:to>
          <xdr:col>4</xdr:col>
          <xdr:colOff>466725</xdr:colOff>
          <xdr:row>63</xdr:row>
          <xdr:rowOff>295275</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63</xdr:row>
          <xdr:rowOff>57150</xdr:rowOff>
        </xdr:from>
        <xdr:to>
          <xdr:col>4</xdr:col>
          <xdr:colOff>1019175</xdr:colOff>
          <xdr:row>63</xdr:row>
          <xdr:rowOff>295275</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57150</xdr:rowOff>
        </xdr:from>
        <xdr:to>
          <xdr:col>4</xdr:col>
          <xdr:colOff>466725</xdr:colOff>
          <xdr:row>63</xdr:row>
          <xdr:rowOff>295275</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63</xdr:row>
          <xdr:rowOff>57150</xdr:rowOff>
        </xdr:from>
        <xdr:to>
          <xdr:col>4</xdr:col>
          <xdr:colOff>1019175</xdr:colOff>
          <xdr:row>63</xdr:row>
          <xdr:rowOff>295275</xdr:rowOff>
        </xdr:to>
        <xdr:sp macro="" textlink="">
          <xdr:nvSpPr>
            <xdr:cNvPr id="8386" name="Check Box 194" hidden="1">
              <a:extLst>
                <a:ext uri="{63B3BB69-23CF-44E3-9099-C40C66FF867C}">
                  <a14:compatExt spid="_x0000_s8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57150</xdr:rowOff>
        </xdr:from>
        <xdr:to>
          <xdr:col>4</xdr:col>
          <xdr:colOff>466725</xdr:colOff>
          <xdr:row>40</xdr:row>
          <xdr:rowOff>304800</xdr:rowOff>
        </xdr:to>
        <xdr:sp macro="" textlink="">
          <xdr:nvSpPr>
            <xdr:cNvPr id="8387" name="Check Box 195" hidden="1">
              <a:extLst>
                <a:ext uri="{63B3BB69-23CF-44E3-9099-C40C66FF867C}">
                  <a14:compatExt spid="_x0000_s8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40</xdr:row>
          <xdr:rowOff>57150</xdr:rowOff>
        </xdr:from>
        <xdr:to>
          <xdr:col>4</xdr:col>
          <xdr:colOff>1019175</xdr:colOff>
          <xdr:row>40</xdr:row>
          <xdr:rowOff>304800</xdr:rowOff>
        </xdr:to>
        <xdr:sp macro="" textlink="">
          <xdr:nvSpPr>
            <xdr:cNvPr id="8388" name="Check Box 196" hidden="1">
              <a:extLst>
                <a:ext uri="{63B3BB69-23CF-44E3-9099-C40C66FF867C}">
                  <a14:compatExt spid="_x0000_s8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57150</xdr:rowOff>
        </xdr:from>
        <xdr:to>
          <xdr:col>4</xdr:col>
          <xdr:colOff>466725</xdr:colOff>
          <xdr:row>26</xdr:row>
          <xdr:rowOff>304800</xdr:rowOff>
        </xdr:to>
        <xdr:sp macro="" textlink="">
          <xdr:nvSpPr>
            <xdr:cNvPr id="8389" name="Check Box 197" hidden="1">
              <a:extLst>
                <a:ext uri="{63B3BB69-23CF-44E3-9099-C40C66FF867C}">
                  <a14:compatExt spid="_x0000_s8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26</xdr:row>
          <xdr:rowOff>57150</xdr:rowOff>
        </xdr:from>
        <xdr:to>
          <xdr:col>4</xdr:col>
          <xdr:colOff>1019175</xdr:colOff>
          <xdr:row>26</xdr:row>
          <xdr:rowOff>304800</xdr:rowOff>
        </xdr:to>
        <xdr:sp macro="" textlink="">
          <xdr:nvSpPr>
            <xdr:cNvPr id="8390" name="Check Box 198" hidden="1">
              <a:extLst>
                <a:ext uri="{63B3BB69-23CF-44E3-9099-C40C66FF867C}">
                  <a14:compatExt spid="_x0000_s8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xdr:row>
          <xdr:rowOff>57150</xdr:rowOff>
        </xdr:from>
        <xdr:to>
          <xdr:col>4</xdr:col>
          <xdr:colOff>466725</xdr:colOff>
          <xdr:row>26</xdr:row>
          <xdr:rowOff>304800</xdr:rowOff>
        </xdr:to>
        <xdr:sp macro="" textlink="">
          <xdr:nvSpPr>
            <xdr:cNvPr id="8391" name="Check Box 199" hidden="1">
              <a:extLst>
                <a:ext uri="{63B3BB69-23CF-44E3-9099-C40C66FF867C}">
                  <a14:compatExt spid="_x0000_s8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26</xdr:row>
          <xdr:rowOff>57150</xdr:rowOff>
        </xdr:from>
        <xdr:to>
          <xdr:col>4</xdr:col>
          <xdr:colOff>1019175</xdr:colOff>
          <xdr:row>26</xdr:row>
          <xdr:rowOff>304800</xdr:rowOff>
        </xdr:to>
        <xdr:sp macro="" textlink="">
          <xdr:nvSpPr>
            <xdr:cNvPr id="8392" name="Check Box 200" hidden="1">
              <a:extLst>
                <a:ext uri="{63B3BB69-23CF-44E3-9099-C40C66FF867C}">
                  <a14:compatExt spid="_x0000_s8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57150</xdr:rowOff>
        </xdr:from>
        <xdr:to>
          <xdr:col>4</xdr:col>
          <xdr:colOff>466725</xdr:colOff>
          <xdr:row>27</xdr:row>
          <xdr:rowOff>304800</xdr:rowOff>
        </xdr:to>
        <xdr:sp macro="" textlink="">
          <xdr:nvSpPr>
            <xdr:cNvPr id="8393" name="Check Box 201" hidden="1">
              <a:extLst>
                <a:ext uri="{63B3BB69-23CF-44E3-9099-C40C66FF867C}">
                  <a14:compatExt spid="_x0000_s8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27</xdr:row>
          <xdr:rowOff>57150</xdr:rowOff>
        </xdr:from>
        <xdr:to>
          <xdr:col>4</xdr:col>
          <xdr:colOff>1019175</xdr:colOff>
          <xdr:row>27</xdr:row>
          <xdr:rowOff>304800</xdr:rowOff>
        </xdr:to>
        <xdr:sp macro="" textlink="">
          <xdr:nvSpPr>
            <xdr:cNvPr id="8394" name="Check Box 202" hidden="1">
              <a:extLst>
                <a:ext uri="{63B3BB69-23CF-44E3-9099-C40C66FF867C}">
                  <a14:compatExt spid="_x0000_s8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57150</xdr:rowOff>
        </xdr:from>
        <xdr:to>
          <xdr:col>4</xdr:col>
          <xdr:colOff>466725</xdr:colOff>
          <xdr:row>27</xdr:row>
          <xdr:rowOff>304800</xdr:rowOff>
        </xdr:to>
        <xdr:sp macro="" textlink="">
          <xdr:nvSpPr>
            <xdr:cNvPr id="8395" name="Check Box 203" hidden="1">
              <a:extLst>
                <a:ext uri="{63B3BB69-23CF-44E3-9099-C40C66FF867C}">
                  <a14:compatExt spid="_x0000_s8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27</xdr:row>
          <xdr:rowOff>57150</xdr:rowOff>
        </xdr:from>
        <xdr:to>
          <xdr:col>4</xdr:col>
          <xdr:colOff>1019175</xdr:colOff>
          <xdr:row>27</xdr:row>
          <xdr:rowOff>304800</xdr:rowOff>
        </xdr:to>
        <xdr:sp macro="" textlink="">
          <xdr:nvSpPr>
            <xdr:cNvPr id="8396" name="Check Box 204" hidden="1">
              <a:extLst>
                <a:ext uri="{63B3BB69-23CF-44E3-9099-C40C66FF867C}">
                  <a14:compatExt spid="_x0000_s8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xdr:row>
          <xdr:rowOff>57150</xdr:rowOff>
        </xdr:from>
        <xdr:to>
          <xdr:col>4</xdr:col>
          <xdr:colOff>466725</xdr:colOff>
          <xdr:row>28</xdr:row>
          <xdr:rowOff>304800</xdr:rowOff>
        </xdr:to>
        <xdr:sp macro="" textlink="">
          <xdr:nvSpPr>
            <xdr:cNvPr id="8397" name="Check Box 205" hidden="1">
              <a:extLst>
                <a:ext uri="{63B3BB69-23CF-44E3-9099-C40C66FF867C}">
                  <a14:compatExt spid="_x0000_s8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57150</xdr:rowOff>
        </xdr:from>
        <xdr:to>
          <xdr:col>4</xdr:col>
          <xdr:colOff>1019175</xdr:colOff>
          <xdr:row>28</xdr:row>
          <xdr:rowOff>304800</xdr:rowOff>
        </xdr:to>
        <xdr:sp macro="" textlink="">
          <xdr:nvSpPr>
            <xdr:cNvPr id="8398" name="Check Box 206" hidden="1">
              <a:extLst>
                <a:ext uri="{63B3BB69-23CF-44E3-9099-C40C66FF867C}">
                  <a14:compatExt spid="_x0000_s8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xdr:row>
          <xdr:rowOff>57150</xdr:rowOff>
        </xdr:from>
        <xdr:to>
          <xdr:col>4</xdr:col>
          <xdr:colOff>466725</xdr:colOff>
          <xdr:row>28</xdr:row>
          <xdr:rowOff>304800</xdr:rowOff>
        </xdr:to>
        <xdr:sp macro="" textlink="">
          <xdr:nvSpPr>
            <xdr:cNvPr id="8399" name="Check Box 207" hidden="1">
              <a:extLst>
                <a:ext uri="{63B3BB69-23CF-44E3-9099-C40C66FF867C}">
                  <a14:compatExt spid="_x0000_s8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28</xdr:row>
          <xdr:rowOff>57150</xdr:rowOff>
        </xdr:from>
        <xdr:to>
          <xdr:col>4</xdr:col>
          <xdr:colOff>1019175</xdr:colOff>
          <xdr:row>28</xdr:row>
          <xdr:rowOff>304800</xdr:rowOff>
        </xdr:to>
        <xdr:sp macro="" textlink="">
          <xdr:nvSpPr>
            <xdr:cNvPr id="8400" name="Check Box 208" hidden="1">
              <a:extLst>
                <a:ext uri="{63B3BB69-23CF-44E3-9099-C40C66FF867C}">
                  <a14:compatExt spid="_x0000_s8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57150</xdr:rowOff>
        </xdr:from>
        <xdr:to>
          <xdr:col>4</xdr:col>
          <xdr:colOff>466725</xdr:colOff>
          <xdr:row>31</xdr:row>
          <xdr:rowOff>304800</xdr:rowOff>
        </xdr:to>
        <xdr:sp macro="" textlink="">
          <xdr:nvSpPr>
            <xdr:cNvPr id="8401" name="Check Box 209" hidden="1">
              <a:extLst>
                <a:ext uri="{63B3BB69-23CF-44E3-9099-C40C66FF867C}">
                  <a14:compatExt spid="_x0000_s8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31</xdr:row>
          <xdr:rowOff>57150</xdr:rowOff>
        </xdr:from>
        <xdr:to>
          <xdr:col>4</xdr:col>
          <xdr:colOff>1019175</xdr:colOff>
          <xdr:row>31</xdr:row>
          <xdr:rowOff>304800</xdr:rowOff>
        </xdr:to>
        <xdr:sp macro="" textlink="">
          <xdr:nvSpPr>
            <xdr:cNvPr id="8402" name="Check Box 210" hidden="1">
              <a:extLst>
                <a:ext uri="{63B3BB69-23CF-44E3-9099-C40C66FF867C}">
                  <a14:compatExt spid="_x0000_s8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57150</xdr:rowOff>
        </xdr:from>
        <xdr:to>
          <xdr:col>4</xdr:col>
          <xdr:colOff>466725</xdr:colOff>
          <xdr:row>31</xdr:row>
          <xdr:rowOff>304800</xdr:rowOff>
        </xdr:to>
        <xdr:sp macro="" textlink="">
          <xdr:nvSpPr>
            <xdr:cNvPr id="8403" name="Check Box 211" hidden="1">
              <a:extLst>
                <a:ext uri="{63B3BB69-23CF-44E3-9099-C40C66FF867C}">
                  <a14:compatExt spid="_x0000_s8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31</xdr:row>
          <xdr:rowOff>57150</xdr:rowOff>
        </xdr:from>
        <xdr:to>
          <xdr:col>4</xdr:col>
          <xdr:colOff>1019175</xdr:colOff>
          <xdr:row>31</xdr:row>
          <xdr:rowOff>304800</xdr:rowOff>
        </xdr:to>
        <xdr:sp macro="" textlink="">
          <xdr:nvSpPr>
            <xdr:cNvPr id="8404" name="Check Box 212" hidden="1">
              <a:extLst>
                <a:ext uri="{63B3BB69-23CF-44E3-9099-C40C66FF867C}">
                  <a14:compatExt spid="_x0000_s8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57150</xdr:rowOff>
        </xdr:from>
        <xdr:to>
          <xdr:col>4</xdr:col>
          <xdr:colOff>466725</xdr:colOff>
          <xdr:row>32</xdr:row>
          <xdr:rowOff>304800</xdr:rowOff>
        </xdr:to>
        <xdr:sp macro="" textlink="">
          <xdr:nvSpPr>
            <xdr:cNvPr id="8405" name="Check Box 213" hidden="1">
              <a:extLst>
                <a:ext uri="{63B3BB69-23CF-44E3-9099-C40C66FF867C}">
                  <a14:compatExt spid="_x0000_s8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32</xdr:row>
          <xdr:rowOff>57150</xdr:rowOff>
        </xdr:from>
        <xdr:to>
          <xdr:col>4</xdr:col>
          <xdr:colOff>1019175</xdr:colOff>
          <xdr:row>32</xdr:row>
          <xdr:rowOff>304800</xdr:rowOff>
        </xdr:to>
        <xdr:sp macro="" textlink="">
          <xdr:nvSpPr>
            <xdr:cNvPr id="8406" name="Check Box 214" hidden="1">
              <a:extLst>
                <a:ext uri="{63B3BB69-23CF-44E3-9099-C40C66FF867C}">
                  <a14:compatExt spid="_x0000_s8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57150</xdr:rowOff>
        </xdr:from>
        <xdr:to>
          <xdr:col>4</xdr:col>
          <xdr:colOff>466725</xdr:colOff>
          <xdr:row>32</xdr:row>
          <xdr:rowOff>304800</xdr:rowOff>
        </xdr:to>
        <xdr:sp macro="" textlink="">
          <xdr:nvSpPr>
            <xdr:cNvPr id="8407" name="Check Box 215" hidden="1">
              <a:extLst>
                <a:ext uri="{63B3BB69-23CF-44E3-9099-C40C66FF867C}">
                  <a14:compatExt spid="_x0000_s8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32</xdr:row>
          <xdr:rowOff>57150</xdr:rowOff>
        </xdr:from>
        <xdr:to>
          <xdr:col>4</xdr:col>
          <xdr:colOff>1019175</xdr:colOff>
          <xdr:row>32</xdr:row>
          <xdr:rowOff>304800</xdr:rowOff>
        </xdr:to>
        <xdr:sp macro="" textlink="">
          <xdr:nvSpPr>
            <xdr:cNvPr id="8408" name="Check Box 216" hidden="1">
              <a:extLst>
                <a:ext uri="{63B3BB69-23CF-44E3-9099-C40C66FF867C}">
                  <a14:compatExt spid="_x0000_s8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57150</xdr:rowOff>
        </xdr:from>
        <xdr:to>
          <xdr:col>4</xdr:col>
          <xdr:colOff>466725</xdr:colOff>
          <xdr:row>33</xdr:row>
          <xdr:rowOff>304800</xdr:rowOff>
        </xdr:to>
        <xdr:sp macro="" textlink="">
          <xdr:nvSpPr>
            <xdr:cNvPr id="8409" name="Check Box 217" hidden="1">
              <a:extLst>
                <a:ext uri="{63B3BB69-23CF-44E3-9099-C40C66FF867C}">
                  <a14:compatExt spid="_x0000_s8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57150</xdr:rowOff>
        </xdr:from>
        <xdr:to>
          <xdr:col>4</xdr:col>
          <xdr:colOff>1019175</xdr:colOff>
          <xdr:row>33</xdr:row>
          <xdr:rowOff>304800</xdr:rowOff>
        </xdr:to>
        <xdr:sp macro="" textlink="">
          <xdr:nvSpPr>
            <xdr:cNvPr id="8410" name="Check Box 218" hidden="1">
              <a:extLst>
                <a:ext uri="{63B3BB69-23CF-44E3-9099-C40C66FF867C}">
                  <a14:compatExt spid="_x0000_s8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57150</xdr:rowOff>
        </xdr:from>
        <xdr:to>
          <xdr:col>4</xdr:col>
          <xdr:colOff>466725</xdr:colOff>
          <xdr:row>33</xdr:row>
          <xdr:rowOff>304800</xdr:rowOff>
        </xdr:to>
        <xdr:sp macro="" textlink="">
          <xdr:nvSpPr>
            <xdr:cNvPr id="8411" name="Check Box 219" hidden="1">
              <a:extLst>
                <a:ext uri="{63B3BB69-23CF-44E3-9099-C40C66FF867C}">
                  <a14:compatExt spid="_x0000_s8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33</xdr:row>
          <xdr:rowOff>57150</xdr:rowOff>
        </xdr:from>
        <xdr:to>
          <xdr:col>4</xdr:col>
          <xdr:colOff>1019175</xdr:colOff>
          <xdr:row>33</xdr:row>
          <xdr:rowOff>304800</xdr:rowOff>
        </xdr:to>
        <xdr:sp macro="" textlink="">
          <xdr:nvSpPr>
            <xdr:cNvPr id="8412" name="Check Box 220" hidden="1">
              <a:extLst>
                <a:ext uri="{63B3BB69-23CF-44E3-9099-C40C66FF867C}">
                  <a14:compatExt spid="_x0000_s8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57150</xdr:rowOff>
        </xdr:from>
        <xdr:to>
          <xdr:col>4</xdr:col>
          <xdr:colOff>466725</xdr:colOff>
          <xdr:row>39</xdr:row>
          <xdr:rowOff>304800</xdr:rowOff>
        </xdr:to>
        <xdr:sp macro="" textlink="">
          <xdr:nvSpPr>
            <xdr:cNvPr id="8413" name="Check Box 221" hidden="1">
              <a:extLst>
                <a:ext uri="{63B3BB69-23CF-44E3-9099-C40C66FF867C}">
                  <a14:compatExt spid="_x0000_s8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39</xdr:row>
          <xdr:rowOff>57150</xdr:rowOff>
        </xdr:from>
        <xdr:to>
          <xdr:col>4</xdr:col>
          <xdr:colOff>1019175</xdr:colOff>
          <xdr:row>39</xdr:row>
          <xdr:rowOff>304800</xdr:rowOff>
        </xdr:to>
        <xdr:sp macro="" textlink="">
          <xdr:nvSpPr>
            <xdr:cNvPr id="8414" name="Check Box 222" hidden="1">
              <a:extLst>
                <a:ext uri="{63B3BB69-23CF-44E3-9099-C40C66FF867C}">
                  <a14:compatExt spid="_x0000_s8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57150</xdr:rowOff>
        </xdr:from>
        <xdr:to>
          <xdr:col>4</xdr:col>
          <xdr:colOff>466725</xdr:colOff>
          <xdr:row>44</xdr:row>
          <xdr:rowOff>304800</xdr:rowOff>
        </xdr:to>
        <xdr:sp macro="" textlink="">
          <xdr:nvSpPr>
            <xdr:cNvPr id="8417" name="Check Box 225" hidden="1">
              <a:extLst>
                <a:ext uri="{63B3BB69-23CF-44E3-9099-C40C66FF867C}">
                  <a14:compatExt spid="_x0000_s8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44</xdr:row>
          <xdr:rowOff>57150</xdr:rowOff>
        </xdr:from>
        <xdr:to>
          <xdr:col>4</xdr:col>
          <xdr:colOff>1019175</xdr:colOff>
          <xdr:row>44</xdr:row>
          <xdr:rowOff>304800</xdr:rowOff>
        </xdr:to>
        <xdr:sp macro="" textlink="">
          <xdr:nvSpPr>
            <xdr:cNvPr id="8418" name="Check Box 226" hidden="1">
              <a:extLst>
                <a:ext uri="{63B3BB69-23CF-44E3-9099-C40C66FF867C}">
                  <a14:compatExt spid="_x0000_s8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47</xdr:row>
          <xdr:rowOff>57150</xdr:rowOff>
        </xdr:from>
        <xdr:to>
          <xdr:col>4</xdr:col>
          <xdr:colOff>466725</xdr:colOff>
          <xdr:row>47</xdr:row>
          <xdr:rowOff>304800</xdr:rowOff>
        </xdr:to>
        <xdr:sp macro="" textlink="">
          <xdr:nvSpPr>
            <xdr:cNvPr id="8419" name="Check Box 227" hidden="1">
              <a:extLst>
                <a:ext uri="{63B3BB69-23CF-44E3-9099-C40C66FF867C}">
                  <a14:compatExt spid="_x0000_s8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47</xdr:row>
          <xdr:rowOff>57150</xdr:rowOff>
        </xdr:from>
        <xdr:to>
          <xdr:col>4</xdr:col>
          <xdr:colOff>1019175</xdr:colOff>
          <xdr:row>47</xdr:row>
          <xdr:rowOff>304800</xdr:rowOff>
        </xdr:to>
        <xdr:sp macro="" textlink="">
          <xdr:nvSpPr>
            <xdr:cNvPr id="8420" name="Check Box 228" hidden="1">
              <a:extLst>
                <a:ext uri="{63B3BB69-23CF-44E3-9099-C40C66FF867C}">
                  <a14:compatExt spid="_x0000_s8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57150</xdr:rowOff>
        </xdr:from>
        <xdr:to>
          <xdr:col>4</xdr:col>
          <xdr:colOff>466725</xdr:colOff>
          <xdr:row>48</xdr:row>
          <xdr:rowOff>304800</xdr:rowOff>
        </xdr:to>
        <xdr:sp macro="" textlink="">
          <xdr:nvSpPr>
            <xdr:cNvPr id="8421" name="Check Box 229" hidden="1">
              <a:extLst>
                <a:ext uri="{63B3BB69-23CF-44E3-9099-C40C66FF867C}">
                  <a14:compatExt spid="_x0000_s8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48</xdr:row>
          <xdr:rowOff>57150</xdr:rowOff>
        </xdr:from>
        <xdr:to>
          <xdr:col>4</xdr:col>
          <xdr:colOff>1019175</xdr:colOff>
          <xdr:row>48</xdr:row>
          <xdr:rowOff>304800</xdr:rowOff>
        </xdr:to>
        <xdr:sp macro="" textlink="">
          <xdr:nvSpPr>
            <xdr:cNvPr id="8422" name="Check Box 230" hidden="1">
              <a:extLst>
                <a:ext uri="{63B3BB69-23CF-44E3-9099-C40C66FF867C}">
                  <a14:compatExt spid="_x0000_s8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49</xdr:row>
          <xdr:rowOff>57150</xdr:rowOff>
        </xdr:from>
        <xdr:to>
          <xdr:col>4</xdr:col>
          <xdr:colOff>466725</xdr:colOff>
          <xdr:row>49</xdr:row>
          <xdr:rowOff>304800</xdr:rowOff>
        </xdr:to>
        <xdr:sp macro="" textlink="">
          <xdr:nvSpPr>
            <xdr:cNvPr id="8423" name="Check Box 231" hidden="1">
              <a:extLst>
                <a:ext uri="{63B3BB69-23CF-44E3-9099-C40C66FF867C}">
                  <a14:compatExt spid="_x0000_s8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49</xdr:row>
          <xdr:rowOff>57150</xdr:rowOff>
        </xdr:from>
        <xdr:to>
          <xdr:col>4</xdr:col>
          <xdr:colOff>1019175</xdr:colOff>
          <xdr:row>49</xdr:row>
          <xdr:rowOff>304800</xdr:rowOff>
        </xdr:to>
        <xdr:sp macro="" textlink="">
          <xdr:nvSpPr>
            <xdr:cNvPr id="8424" name="Check Box 232" hidden="1">
              <a:extLst>
                <a:ext uri="{63B3BB69-23CF-44E3-9099-C40C66FF867C}">
                  <a14:compatExt spid="_x0000_s8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52</xdr:row>
          <xdr:rowOff>57150</xdr:rowOff>
        </xdr:from>
        <xdr:to>
          <xdr:col>4</xdr:col>
          <xdr:colOff>466725</xdr:colOff>
          <xdr:row>52</xdr:row>
          <xdr:rowOff>304800</xdr:rowOff>
        </xdr:to>
        <xdr:sp macro="" textlink="">
          <xdr:nvSpPr>
            <xdr:cNvPr id="8425" name="Check Box 233" hidden="1">
              <a:extLst>
                <a:ext uri="{63B3BB69-23CF-44E3-9099-C40C66FF867C}">
                  <a14:compatExt spid="_x0000_s8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52</xdr:row>
          <xdr:rowOff>57150</xdr:rowOff>
        </xdr:from>
        <xdr:to>
          <xdr:col>4</xdr:col>
          <xdr:colOff>1019175</xdr:colOff>
          <xdr:row>52</xdr:row>
          <xdr:rowOff>304800</xdr:rowOff>
        </xdr:to>
        <xdr:sp macro="" textlink="">
          <xdr:nvSpPr>
            <xdr:cNvPr id="8426" name="Check Box 234" hidden="1">
              <a:extLst>
                <a:ext uri="{63B3BB69-23CF-44E3-9099-C40C66FF867C}">
                  <a14:compatExt spid="_x0000_s8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53</xdr:row>
          <xdr:rowOff>57150</xdr:rowOff>
        </xdr:from>
        <xdr:to>
          <xdr:col>4</xdr:col>
          <xdr:colOff>466725</xdr:colOff>
          <xdr:row>53</xdr:row>
          <xdr:rowOff>304800</xdr:rowOff>
        </xdr:to>
        <xdr:sp macro="" textlink="">
          <xdr:nvSpPr>
            <xdr:cNvPr id="8427" name="Check Box 235" hidden="1">
              <a:extLst>
                <a:ext uri="{63B3BB69-23CF-44E3-9099-C40C66FF867C}">
                  <a14:compatExt spid="_x0000_s8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53</xdr:row>
          <xdr:rowOff>57150</xdr:rowOff>
        </xdr:from>
        <xdr:to>
          <xdr:col>4</xdr:col>
          <xdr:colOff>1019175</xdr:colOff>
          <xdr:row>53</xdr:row>
          <xdr:rowOff>304800</xdr:rowOff>
        </xdr:to>
        <xdr:sp macro="" textlink="">
          <xdr:nvSpPr>
            <xdr:cNvPr id="8428" name="Check Box 236" hidden="1">
              <a:extLst>
                <a:ext uri="{63B3BB69-23CF-44E3-9099-C40C66FF867C}">
                  <a14:compatExt spid="_x0000_s8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54</xdr:row>
          <xdr:rowOff>57150</xdr:rowOff>
        </xdr:from>
        <xdr:to>
          <xdr:col>4</xdr:col>
          <xdr:colOff>466725</xdr:colOff>
          <xdr:row>54</xdr:row>
          <xdr:rowOff>304800</xdr:rowOff>
        </xdr:to>
        <xdr:sp macro="" textlink="">
          <xdr:nvSpPr>
            <xdr:cNvPr id="8429" name="Check Box 237" hidden="1">
              <a:extLst>
                <a:ext uri="{63B3BB69-23CF-44E3-9099-C40C66FF867C}">
                  <a14:compatExt spid="_x0000_s8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54</xdr:row>
          <xdr:rowOff>57150</xdr:rowOff>
        </xdr:from>
        <xdr:to>
          <xdr:col>4</xdr:col>
          <xdr:colOff>1019175</xdr:colOff>
          <xdr:row>54</xdr:row>
          <xdr:rowOff>304800</xdr:rowOff>
        </xdr:to>
        <xdr:sp macro="" textlink="">
          <xdr:nvSpPr>
            <xdr:cNvPr id="8430" name="Check Box 238" hidden="1">
              <a:extLst>
                <a:ext uri="{63B3BB69-23CF-44E3-9099-C40C66FF867C}">
                  <a14:compatExt spid="_x0000_s8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56</xdr:row>
          <xdr:rowOff>57150</xdr:rowOff>
        </xdr:from>
        <xdr:to>
          <xdr:col>4</xdr:col>
          <xdr:colOff>466725</xdr:colOff>
          <xdr:row>56</xdr:row>
          <xdr:rowOff>304800</xdr:rowOff>
        </xdr:to>
        <xdr:sp macro="" textlink="">
          <xdr:nvSpPr>
            <xdr:cNvPr id="8431" name="Check Box 239" hidden="1">
              <a:extLst>
                <a:ext uri="{63B3BB69-23CF-44E3-9099-C40C66FF867C}">
                  <a14:compatExt spid="_x0000_s8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56</xdr:row>
          <xdr:rowOff>57150</xdr:rowOff>
        </xdr:from>
        <xdr:to>
          <xdr:col>4</xdr:col>
          <xdr:colOff>1019175</xdr:colOff>
          <xdr:row>56</xdr:row>
          <xdr:rowOff>304800</xdr:rowOff>
        </xdr:to>
        <xdr:sp macro="" textlink="">
          <xdr:nvSpPr>
            <xdr:cNvPr id="8432" name="Check Box 240" hidden="1">
              <a:extLst>
                <a:ext uri="{63B3BB69-23CF-44E3-9099-C40C66FF867C}">
                  <a14:compatExt spid="_x0000_s8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57</xdr:row>
          <xdr:rowOff>57150</xdr:rowOff>
        </xdr:from>
        <xdr:to>
          <xdr:col>4</xdr:col>
          <xdr:colOff>466725</xdr:colOff>
          <xdr:row>57</xdr:row>
          <xdr:rowOff>304800</xdr:rowOff>
        </xdr:to>
        <xdr:sp macro="" textlink="">
          <xdr:nvSpPr>
            <xdr:cNvPr id="8433" name="Check Box 241" hidden="1">
              <a:extLst>
                <a:ext uri="{63B3BB69-23CF-44E3-9099-C40C66FF867C}">
                  <a14:compatExt spid="_x0000_s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57</xdr:row>
          <xdr:rowOff>57150</xdr:rowOff>
        </xdr:from>
        <xdr:to>
          <xdr:col>4</xdr:col>
          <xdr:colOff>1019175</xdr:colOff>
          <xdr:row>57</xdr:row>
          <xdr:rowOff>304800</xdr:rowOff>
        </xdr:to>
        <xdr:sp macro="" textlink="">
          <xdr:nvSpPr>
            <xdr:cNvPr id="8434" name="Check Box 242" hidden="1">
              <a:extLst>
                <a:ext uri="{63B3BB69-23CF-44E3-9099-C40C66FF867C}">
                  <a14:compatExt spid="_x0000_s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58</xdr:row>
          <xdr:rowOff>0</xdr:rowOff>
        </xdr:from>
        <xdr:to>
          <xdr:col>4</xdr:col>
          <xdr:colOff>466725</xdr:colOff>
          <xdr:row>58</xdr:row>
          <xdr:rowOff>247650</xdr:rowOff>
        </xdr:to>
        <xdr:sp macro="" textlink="">
          <xdr:nvSpPr>
            <xdr:cNvPr id="8435" name="Check Box 243" hidden="1">
              <a:extLst>
                <a:ext uri="{63B3BB69-23CF-44E3-9099-C40C66FF867C}">
                  <a14:compatExt spid="_x0000_s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58</xdr:row>
          <xdr:rowOff>0</xdr:rowOff>
        </xdr:from>
        <xdr:to>
          <xdr:col>4</xdr:col>
          <xdr:colOff>1019175</xdr:colOff>
          <xdr:row>58</xdr:row>
          <xdr:rowOff>247650</xdr:rowOff>
        </xdr:to>
        <xdr:sp macro="" textlink="">
          <xdr:nvSpPr>
            <xdr:cNvPr id="8436" name="Check Box 244" hidden="1">
              <a:extLst>
                <a:ext uri="{63B3BB69-23CF-44E3-9099-C40C66FF867C}">
                  <a14:compatExt spid="_x0000_s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61</xdr:row>
          <xdr:rowOff>57150</xdr:rowOff>
        </xdr:from>
        <xdr:to>
          <xdr:col>4</xdr:col>
          <xdr:colOff>466725</xdr:colOff>
          <xdr:row>61</xdr:row>
          <xdr:rowOff>304800</xdr:rowOff>
        </xdr:to>
        <xdr:sp macro="" textlink="">
          <xdr:nvSpPr>
            <xdr:cNvPr id="8441" name="Check Box 249" hidden="1">
              <a:extLst>
                <a:ext uri="{63B3BB69-23CF-44E3-9099-C40C66FF867C}">
                  <a14:compatExt spid="_x0000_s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61</xdr:row>
          <xdr:rowOff>57150</xdr:rowOff>
        </xdr:from>
        <xdr:to>
          <xdr:col>4</xdr:col>
          <xdr:colOff>1019175</xdr:colOff>
          <xdr:row>61</xdr:row>
          <xdr:rowOff>304800</xdr:rowOff>
        </xdr:to>
        <xdr:sp macro="" textlink="">
          <xdr:nvSpPr>
            <xdr:cNvPr id="8442" name="Check Box 250" hidden="1">
              <a:extLst>
                <a:ext uri="{63B3BB69-23CF-44E3-9099-C40C66FF867C}">
                  <a14:compatExt spid="_x0000_s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57150</xdr:rowOff>
        </xdr:from>
        <xdr:to>
          <xdr:col>4</xdr:col>
          <xdr:colOff>466725</xdr:colOff>
          <xdr:row>51</xdr:row>
          <xdr:rowOff>304800</xdr:rowOff>
        </xdr:to>
        <xdr:sp macro="" textlink="">
          <xdr:nvSpPr>
            <xdr:cNvPr id="8453" name="Check Box 261" hidden="1">
              <a:extLst>
                <a:ext uri="{63B3BB69-23CF-44E3-9099-C40C66FF867C}">
                  <a14:compatExt spid="_x0000_s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51</xdr:row>
          <xdr:rowOff>57150</xdr:rowOff>
        </xdr:from>
        <xdr:to>
          <xdr:col>4</xdr:col>
          <xdr:colOff>1019175</xdr:colOff>
          <xdr:row>51</xdr:row>
          <xdr:rowOff>304800</xdr:rowOff>
        </xdr:to>
        <xdr:sp macro="" textlink="">
          <xdr:nvSpPr>
            <xdr:cNvPr id="8454" name="Check Box 262" hidden="1">
              <a:extLst>
                <a:ext uri="{63B3BB69-23CF-44E3-9099-C40C66FF867C}">
                  <a14:compatExt spid="_x0000_s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57150</xdr:rowOff>
        </xdr:from>
        <xdr:to>
          <xdr:col>4</xdr:col>
          <xdr:colOff>466725</xdr:colOff>
          <xdr:row>51</xdr:row>
          <xdr:rowOff>304800</xdr:rowOff>
        </xdr:to>
        <xdr:sp macro="" textlink="">
          <xdr:nvSpPr>
            <xdr:cNvPr id="8455" name="Check Box 263" hidden="1">
              <a:extLst>
                <a:ext uri="{63B3BB69-23CF-44E3-9099-C40C66FF867C}">
                  <a14:compatExt spid="_x0000_s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51</xdr:row>
          <xdr:rowOff>57150</xdr:rowOff>
        </xdr:from>
        <xdr:to>
          <xdr:col>4</xdr:col>
          <xdr:colOff>1019175</xdr:colOff>
          <xdr:row>51</xdr:row>
          <xdr:rowOff>304800</xdr:rowOff>
        </xdr:to>
        <xdr:sp macro="" textlink="">
          <xdr:nvSpPr>
            <xdr:cNvPr id="8456" name="Check Box 264" hidden="1">
              <a:extLst>
                <a:ext uri="{63B3BB69-23CF-44E3-9099-C40C66FF867C}">
                  <a14:compatExt spid="_x0000_s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57150</xdr:rowOff>
        </xdr:from>
        <xdr:to>
          <xdr:col>4</xdr:col>
          <xdr:colOff>466725</xdr:colOff>
          <xdr:row>43</xdr:row>
          <xdr:rowOff>304800</xdr:rowOff>
        </xdr:to>
        <xdr:sp macro="" textlink="">
          <xdr:nvSpPr>
            <xdr:cNvPr id="8457" name="Check Box 265" hidden="1">
              <a:extLst>
                <a:ext uri="{63B3BB69-23CF-44E3-9099-C40C66FF867C}">
                  <a14:compatExt spid="_x0000_s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57150</xdr:rowOff>
        </xdr:from>
        <xdr:to>
          <xdr:col>4</xdr:col>
          <xdr:colOff>1019175</xdr:colOff>
          <xdr:row>43</xdr:row>
          <xdr:rowOff>304800</xdr:rowOff>
        </xdr:to>
        <xdr:sp macro="" textlink="">
          <xdr:nvSpPr>
            <xdr:cNvPr id="8458" name="Check Box 266" hidden="1">
              <a:extLst>
                <a:ext uri="{63B3BB69-23CF-44E3-9099-C40C66FF867C}">
                  <a14:compatExt spid="_x0000_s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43</xdr:row>
          <xdr:rowOff>57150</xdr:rowOff>
        </xdr:from>
        <xdr:to>
          <xdr:col>4</xdr:col>
          <xdr:colOff>466725</xdr:colOff>
          <xdr:row>43</xdr:row>
          <xdr:rowOff>304800</xdr:rowOff>
        </xdr:to>
        <xdr:sp macro="" textlink="">
          <xdr:nvSpPr>
            <xdr:cNvPr id="8459" name="Check Box 267" hidden="1">
              <a:extLst>
                <a:ext uri="{63B3BB69-23CF-44E3-9099-C40C66FF867C}">
                  <a14:compatExt spid="_x0000_s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43</xdr:row>
          <xdr:rowOff>57150</xdr:rowOff>
        </xdr:from>
        <xdr:to>
          <xdr:col>4</xdr:col>
          <xdr:colOff>1019175</xdr:colOff>
          <xdr:row>43</xdr:row>
          <xdr:rowOff>304800</xdr:rowOff>
        </xdr:to>
        <xdr:sp macro="" textlink="">
          <xdr:nvSpPr>
            <xdr:cNvPr id="8460" name="Check Box 268" hidden="1">
              <a:extLst>
                <a:ext uri="{63B3BB69-23CF-44E3-9099-C40C66FF867C}">
                  <a14:compatExt spid="_x0000_s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57150</xdr:rowOff>
        </xdr:from>
        <xdr:to>
          <xdr:col>4</xdr:col>
          <xdr:colOff>466725</xdr:colOff>
          <xdr:row>46</xdr:row>
          <xdr:rowOff>304800</xdr:rowOff>
        </xdr:to>
        <xdr:sp macro="" textlink="">
          <xdr:nvSpPr>
            <xdr:cNvPr id="8461" name="Check Box 269" hidden="1">
              <a:extLst>
                <a:ext uri="{63B3BB69-23CF-44E3-9099-C40C66FF867C}">
                  <a14:compatExt spid="_x0000_s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46</xdr:row>
          <xdr:rowOff>57150</xdr:rowOff>
        </xdr:from>
        <xdr:to>
          <xdr:col>4</xdr:col>
          <xdr:colOff>1019175</xdr:colOff>
          <xdr:row>46</xdr:row>
          <xdr:rowOff>304800</xdr:rowOff>
        </xdr:to>
        <xdr:sp macro="" textlink="">
          <xdr:nvSpPr>
            <xdr:cNvPr id="8462" name="Check Box 270" hidden="1">
              <a:extLst>
                <a:ext uri="{63B3BB69-23CF-44E3-9099-C40C66FF867C}">
                  <a14:compatExt spid="_x0000_s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57150</xdr:rowOff>
        </xdr:from>
        <xdr:to>
          <xdr:col>4</xdr:col>
          <xdr:colOff>466725</xdr:colOff>
          <xdr:row>46</xdr:row>
          <xdr:rowOff>304800</xdr:rowOff>
        </xdr:to>
        <xdr:sp macro="" textlink="">
          <xdr:nvSpPr>
            <xdr:cNvPr id="8463" name="Check Box 271" hidden="1">
              <a:extLst>
                <a:ext uri="{63B3BB69-23CF-44E3-9099-C40C66FF867C}">
                  <a14:compatExt spid="_x0000_s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46</xdr:row>
          <xdr:rowOff>57150</xdr:rowOff>
        </xdr:from>
        <xdr:to>
          <xdr:col>4</xdr:col>
          <xdr:colOff>1019175</xdr:colOff>
          <xdr:row>46</xdr:row>
          <xdr:rowOff>304800</xdr:rowOff>
        </xdr:to>
        <xdr:sp macro="" textlink="">
          <xdr:nvSpPr>
            <xdr:cNvPr id="8464" name="Check Box 272" hidden="1">
              <a:extLst>
                <a:ext uri="{63B3BB69-23CF-44E3-9099-C40C66FF867C}">
                  <a14:compatExt spid="_x0000_s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57150</xdr:rowOff>
        </xdr:from>
        <xdr:to>
          <xdr:col>4</xdr:col>
          <xdr:colOff>466725</xdr:colOff>
          <xdr:row>25</xdr:row>
          <xdr:rowOff>295275</xdr:rowOff>
        </xdr:to>
        <xdr:sp macro="" textlink="">
          <xdr:nvSpPr>
            <xdr:cNvPr id="8465" name="Check Box 273" hidden="1">
              <a:extLst>
                <a:ext uri="{63B3BB69-23CF-44E3-9099-C40C66FF867C}">
                  <a14:compatExt spid="_x0000_s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57150</xdr:rowOff>
        </xdr:from>
        <xdr:to>
          <xdr:col>4</xdr:col>
          <xdr:colOff>1019175</xdr:colOff>
          <xdr:row>25</xdr:row>
          <xdr:rowOff>295275</xdr:rowOff>
        </xdr:to>
        <xdr:sp macro="" textlink="">
          <xdr:nvSpPr>
            <xdr:cNvPr id="8466" name="Check Box 274" hidden="1">
              <a:extLst>
                <a:ext uri="{63B3BB69-23CF-44E3-9099-C40C66FF867C}">
                  <a14:compatExt spid="_x0000_s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57150</xdr:rowOff>
        </xdr:from>
        <xdr:to>
          <xdr:col>4</xdr:col>
          <xdr:colOff>466725</xdr:colOff>
          <xdr:row>25</xdr:row>
          <xdr:rowOff>295275</xdr:rowOff>
        </xdr:to>
        <xdr:sp macro="" textlink="">
          <xdr:nvSpPr>
            <xdr:cNvPr id="8467" name="Check Box 275" hidden="1">
              <a:extLst>
                <a:ext uri="{63B3BB69-23CF-44E3-9099-C40C66FF867C}">
                  <a14:compatExt spid="_x0000_s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666750</xdr:colOff>
          <xdr:row>25</xdr:row>
          <xdr:rowOff>57150</xdr:rowOff>
        </xdr:from>
        <xdr:to>
          <xdr:col>4</xdr:col>
          <xdr:colOff>1019175</xdr:colOff>
          <xdr:row>25</xdr:row>
          <xdr:rowOff>295275</xdr:rowOff>
        </xdr:to>
        <xdr:sp macro="" textlink="">
          <xdr:nvSpPr>
            <xdr:cNvPr id="8468" name="Check Box 276" hidden="1">
              <a:extLst>
                <a:ext uri="{63B3BB69-23CF-44E3-9099-C40C66FF867C}">
                  <a14:compatExt spid="_x0000_s8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izenn_nd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12923\Downloads\603-ninchi-tsusho-kaigo_nDAY-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12923\Downloads\701-yobo-ninchi-tsusho-kaigo_nDAY-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１　事前提出資料"/>
      <sheetName val="２　事前提出資料一覧"/>
      <sheetName val="３　当日提出資料一覧"/>
      <sheetName val="４　確認項目に係る自己点検表【人員基準】"/>
      <sheetName val="５　確認項目に係る自己点検表【設備基準】"/>
      <sheetName val="６　確認項目に係る自己点検表【運営基準】"/>
      <sheetName val="７　各種加算等自己点検表【認知症対応型通所介護】"/>
      <sheetName val="８　各種加算等自己点検表【介護予防認知症対応型通所介護】"/>
      <sheetName val="９ 勤務実績及び利用者実績表"/>
      <sheetName val="１０　状況調査票"/>
      <sheetName val="１１　利用者一覧表"/>
    </sheetNames>
    <sheetDataSet>
      <sheetData sheetId="0">
        <row r="2">
          <cell r="B2" t="str">
            <v>中部介護支援センター みたきの家</v>
          </cell>
          <cell r="C2" t="str">
            <v>512-0921</v>
          </cell>
          <cell r="D2" t="str">
            <v>三重県四日市市尾平町字高柳304番地1</v>
          </cell>
          <cell r="E2" t="str">
            <v>059-355-8848</v>
          </cell>
          <cell r="F2" t="str">
            <v>059-350-3838</v>
          </cell>
          <cell r="G2" t="str">
            <v>H18/04/01</v>
          </cell>
          <cell r="H2" t="str">
            <v>指定</v>
          </cell>
          <cell r="I2" t="str">
            <v>中部システム株式会社</v>
          </cell>
          <cell r="J2" t="str">
            <v>新田 久芳</v>
          </cell>
          <cell r="K2" t="str">
            <v>四日市市</v>
          </cell>
          <cell r="L2">
            <v>2</v>
          </cell>
          <cell r="M2">
            <v>4</v>
          </cell>
          <cell r="N2">
            <v>7</v>
          </cell>
          <cell r="O2">
            <v>0</v>
          </cell>
          <cell r="P2">
            <v>2</v>
          </cell>
          <cell r="Q2">
            <v>0</v>
          </cell>
          <cell r="R2">
            <v>1</v>
          </cell>
          <cell r="S2">
            <v>6</v>
          </cell>
          <cell r="T2">
            <v>1</v>
          </cell>
          <cell r="U2">
            <v>3</v>
          </cell>
        </row>
        <row r="3">
          <cell r="B3" t="str">
            <v>認知症・一般通所介護　織りがみの郷</v>
          </cell>
          <cell r="C3" t="str">
            <v>510-8012</v>
          </cell>
          <cell r="D3" t="str">
            <v>三重県四日市市茂福町1-21</v>
          </cell>
          <cell r="E3" t="str">
            <v>059-361-5755</v>
          </cell>
          <cell r="F3" t="str">
            <v>059-361-5765</v>
          </cell>
          <cell r="G3" t="str">
            <v>H18/04/01</v>
          </cell>
          <cell r="H3" t="str">
            <v>指定</v>
          </cell>
          <cell r="I3" t="str">
            <v>株式会社ライフステージ</v>
          </cell>
          <cell r="J3" t="str">
            <v>堀　博人</v>
          </cell>
          <cell r="K3" t="str">
            <v>四日市市</v>
          </cell>
          <cell r="L3">
            <v>2</v>
          </cell>
          <cell r="M3">
            <v>4</v>
          </cell>
          <cell r="N3">
            <v>7</v>
          </cell>
          <cell r="O3">
            <v>0</v>
          </cell>
          <cell r="P3">
            <v>2</v>
          </cell>
          <cell r="Q3">
            <v>0</v>
          </cell>
          <cell r="R3">
            <v>1</v>
          </cell>
          <cell r="S3">
            <v>9</v>
          </cell>
          <cell r="T3">
            <v>6</v>
          </cell>
          <cell r="U3">
            <v>9</v>
          </cell>
        </row>
        <row r="4">
          <cell r="B4" t="str">
            <v>大矢知福祉サービスセンター</v>
          </cell>
          <cell r="C4" t="str">
            <v>510-8031</v>
          </cell>
          <cell r="D4" t="str">
            <v>三重県四日市市川北三丁目１番１１号</v>
          </cell>
          <cell r="E4" t="str">
            <v>059-361-0800</v>
          </cell>
          <cell r="F4" t="str">
            <v>059-361-0700</v>
          </cell>
          <cell r="G4" t="str">
            <v>H19/04/01</v>
          </cell>
          <cell r="H4" t="str">
            <v>指定</v>
          </cell>
          <cell r="I4" t="str">
            <v>日本ケアシステム株式会社</v>
          </cell>
          <cell r="J4" t="str">
            <v>川村　豪伸</v>
          </cell>
          <cell r="K4" t="str">
            <v>四日市市</v>
          </cell>
          <cell r="L4">
            <v>2</v>
          </cell>
          <cell r="M4">
            <v>4</v>
          </cell>
          <cell r="N4">
            <v>9</v>
          </cell>
          <cell r="O4">
            <v>0</v>
          </cell>
          <cell r="P4">
            <v>2</v>
          </cell>
          <cell r="Q4">
            <v>0</v>
          </cell>
          <cell r="R4">
            <v>0</v>
          </cell>
          <cell r="S4">
            <v>0</v>
          </cell>
          <cell r="T4">
            <v>2</v>
          </cell>
          <cell r="U4">
            <v>5</v>
          </cell>
        </row>
        <row r="5">
          <cell r="B5" t="str">
            <v>くぬぎの木デイサービスセンターさくら</v>
          </cell>
          <cell r="C5" t="str">
            <v>512-1204</v>
          </cell>
          <cell r="D5" t="str">
            <v>三重県四日市市赤水町1245-7</v>
          </cell>
          <cell r="E5" t="str">
            <v>059-327-2826</v>
          </cell>
          <cell r="F5" t="str">
            <v>059-327-1177</v>
          </cell>
          <cell r="G5" t="str">
            <v>H22/01/01</v>
          </cell>
          <cell r="H5" t="str">
            <v>指定</v>
          </cell>
          <cell r="I5" t="str">
            <v>社会福祉法人 あがた福祉の会</v>
          </cell>
          <cell r="J5" t="str">
            <v>加藤 尚久</v>
          </cell>
          <cell r="K5" t="str">
            <v>四日市市</v>
          </cell>
          <cell r="L5">
            <v>2</v>
          </cell>
          <cell r="M5">
            <v>4</v>
          </cell>
          <cell r="N5">
            <v>9</v>
          </cell>
          <cell r="O5">
            <v>0</v>
          </cell>
          <cell r="P5">
            <v>2</v>
          </cell>
          <cell r="Q5">
            <v>0</v>
          </cell>
          <cell r="R5">
            <v>0</v>
          </cell>
          <cell r="S5">
            <v>0</v>
          </cell>
          <cell r="T5">
            <v>6</v>
          </cell>
          <cell r="U5">
            <v>6</v>
          </cell>
        </row>
        <row r="6">
          <cell r="B6" t="str">
            <v>みえ医療福祉生協　デイサービスいくわ</v>
          </cell>
          <cell r="C6" t="str">
            <v>512-0911</v>
          </cell>
          <cell r="D6" t="str">
            <v>三重県四日市市生桑町１４５５</v>
          </cell>
          <cell r="E6" t="str">
            <v>059-333-6756</v>
          </cell>
          <cell r="F6" t="str">
            <v>059-333-6765</v>
          </cell>
          <cell r="G6" t="str">
            <v>H23/04/01</v>
          </cell>
          <cell r="H6" t="str">
            <v>指定</v>
          </cell>
          <cell r="I6" t="str">
            <v>みえ医療福祉生活協同組合</v>
          </cell>
          <cell r="J6" t="str">
            <v>鈴木　浩</v>
          </cell>
          <cell r="K6" t="str">
            <v>四日市市</v>
          </cell>
          <cell r="L6">
            <v>2</v>
          </cell>
          <cell r="M6">
            <v>4</v>
          </cell>
          <cell r="N6">
            <v>9</v>
          </cell>
          <cell r="O6">
            <v>0</v>
          </cell>
          <cell r="P6">
            <v>2</v>
          </cell>
          <cell r="Q6">
            <v>0</v>
          </cell>
          <cell r="R6">
            <v>0</v>
          </cell>
          <cell r="S6">
            <v>1</v>
          </cell>
          <cell r="T6">
            <v>0</v>
          </cell>
          <cell r="U6">
            <v>8</v>
          </cell>
        </row>
        <row r="7">
          <cell r="B7" t="str">
            <v>共用型デイ織りがみ・大矢知</v>
          </cell>
          <cell r="C7" t="str">
            <v>510-8031</v>
          </cell>
          <cell r="D7" t="str">
            <v>三重県四日市市川北1-11-11</v>
          </cell>
          <cell r="E7" t="str">
            <v>059-365-4765</v>
          </cell>
          <cell r="F7" t="str">
            <v>050-3153-2111</v>
          </cell>
          <cell r="G7" t="str">
            <v>H28/04/01</v>
          </cell>
          <cell r="H7" t="str">
            <v>指定</v>
          </cell>
          <cell r="I7" t="str">
            <v>株式会社ライフステージ</v>
          </cell>
          <cell r="J7" t="str">
            <v>堀　博人</v>
          </cell>
          <cell r="K7" t="str">
            <v>四日市市</v>
          </cell>
          <cell r="L7">
            <v>2</v>
          </cell>
          <cell r="M7">
            <v>4</v>
          </cell>
          <cell r="N7">
            <v>9</v>
          </cell>
          <cell r="O7">
            <v>0</v>
          </cell>
          <cell r="P7">
            <v>2</v>
          </cell>
          <cell r="Q7">
            <v>0</v>
          </cell>
          <cell r="R7">
            <v>0</v>
          </cell>
          <cell r="S7">
            <v>3</v>
          </cell>
          <cell r="T7">
            <v>1</v>
          </cell>
          <cell r="U7">
            <v>4</v>
          </cell>
        </row>
        <row r="8">
          <cell r="B8" t="str">
            <v>共用型デイ織りがみ・川島</v>
          </cell>
          <cell r="C8" t="str">
            <v>512-0934</v>
          </cell>
          <cell r="D8" t="str">
            <v>三重県四日市市川島町6659</v>
          </cell>
          <cell r="E8" t="str">
            <v>059-340-6262</v>
          </cell>
          <cell r="F8" t="str">
            <v>059-320-1134</v>
          </cell>
          <cell r="G8" t="str">
            <v>H28/04/01</v>
          </cell>
          <cell r="H8" t="str">
            <v>指定</v>
          </cell>
          <cell r="I8" t="str">
            <v>株式会社ライフステージ</v>
          </cell>
          <cell r="J8" t="str">
            <v>堀　博人</v>
          </cell>
          <cell r="K8" t="str">
            <v>四日市市</v>
          </cell>
          <cell r="L8">
            <v>2</v>
          </cell>
          <cell r="M8">
            <v>4</v>
          </cell>
          <cell r="N8">
            <v>9</v>
          </cell>
          <cell r="O8">
            <v>0</v>
          </cell>
          <cell r="P8">
            <v>2</v>
          </cell>
          <cell r="Q8">
            <v>0</v>
          </cell>
          <cell r="R8">
            <v>0</v>
          </cell>
          <cell r="S8">
            <v>3</v>
          </cell>
          <cell r="T8">
            <v>2</v>
          </cell>
          <cell r="U8">
            <v>2</v>
          </cell>
        </row>
        <row r="9">
          <cell r="B9" t="str">
            <v>共用型デイサービス　楽家生広永</v>
          </cell>
          <cell r="C9" t="str">
            <v>512-8061</v>
          </cell>
          <cell r="D9" t="str">
            <v>三重県四日市市広永町１１６３番１</v>
          </cell>
          <cell r="E9" t="str">
            <v>059-340-0303</v>
          </cell>
          <cell r="F9" t="str">
            <v>059-340-0400</v>
          </cell>
          <cell r="G9" t="str">
            <v>H29/11/01</v>
          </cell>
          <cell r="H9" t="str">
            <v>指定</v>
          </cell>
          <cell r="I9" t="str">
            <v>有限会社メーセーサービス</v>
          </cell>
          <cell r="J9" t="str">
            <v>石木　明世</v>
          </cell>
          <cell r="K9" t="str">
            <v>四日市市</v>
          </cell>
          <cell r="L9">
            <v>2</v>
          </cell>
          <cell r="M9">
            <v>4</v>
          </cell>
          <cell r="N9">
            <v>9</v>
          </cell>
          <cell r="O9">
            <v>0</v>
          </cell>
          <cell r="P9">
            <v>2</v>
          </cell>
          <cell r="Q9">
            <v>0</v>
          </cell>
          <cell r="R9">
            <v>0</v>
          </cell>
          <cell r="S9">
            <v>3</v>
          </cell>
          <cell r="T9">
            <v>9</v>
          </cell>
          <cell r="U9">
            <v>7</v>
          </cell>
        </row>
        <row r="10">
          <cell r="B10" t="str">
            <v>ほのぼのふれあいサロン</v>
          </cell>
          <cell r="C10" t="str">
            <v>510-0944</v>
          </cell>
          <cell r="D10" t="str">
            <v>三重県四日市市笹川二丁目１７５番地</v>
          </cell>
          <cell r="E10" t="str">
            <v>059-322-3305</v>
          </cell>
          <cell r="F10" t="str">
            <v>059-322-3390</v>
          </cell>
          <cell r="G10" t="str">
            <v>H31/04/01</v>
          </cell>
          <cell r="H10" t="str">
            <v>指定</v>
          </cell>
          <cell r="I10" t="str">
            <v>有限会社コーブンシャ</v>
          </cell>
          <cell r="J10" t="str">
            <v>番　香月</v>
          </cell>
          <cell r="K10" t="str">
            <v>四日市市</v>
          </cell>
          <cell r="L10">
            <v>2</v>
          </cell>
          <cell r="M10">
            <v>4</v>
          </cell>
          <cell r="N10">
            <v>9</v>
          </cell>
          <cell r="O10">
            <v>0</v>
          </cell>
          <cell r="P10">
            <v>2</v>
          </cell>
          <cell r="Q10">
            <v>0</v>
          </cell>
          <cell r="R10">
            <v>0</v>
          </cell>
          <cell r="S10">
            <v>4</v>
          </cell>
          <cell r="T10">
            <v>3</v>
          </cell>
          <cell r="U10">
            <v>9</v>
          </cell>
        </row>
        <row r="11">
          <cell r="B11" t="str">
            <v>ピオーネささがわ</v>
          </cell>
          <cell r="C11" t="str">
            <v>510-0944</v>
          </cell>
          <cell r="D11" t="str">
            <v>三重県四日市市笹川三丁目48番地</v>
          </cell>
          <cell r="E11" t="str">
            <v>059-327-7727</v>
          </cell>
          <cell r="F11" t="str">
            <v>059-320-0321</v>
          </cell>
          <cell r="G11" t="str">
            <v>R02/04/01</v>
          </cell>
          <cell r="H11" t="str">
            <v>休止</v>
          </cell>
          <cell r="I11" t="str">
            <v>有限会社コーブンシャ</v>
          </cell>
          <cell r="J11" t="str">
            <v>番　香月</v>
          </cell>
          <cell r="K11" t="str">
            <v>四日市市</v>
          </cell>
          <cell r="L11">
            <v>2</v>
          </cell>
          <cell r="M11">
            <v>4</v>
          </cell>
          <cell r="N11">
            <v>9</v>
          </cell>
          <cell r="O11">
            <v>0</v>
          </cell>
          <cell r="P11">
            <v>2</v>
          </cell>
          <cell r="Q11">
            <v>0</v>
          </cell>
          <cell r="R11">
            <v>0</v>
          </cell>
          <cell r="S11">
            <v>4</v>
          </cell>
          <cell r="T11">
            <v>9</v>
          </cell>
          <cell r="U11">
            <v>6</v>
          </cell>
        </row>
      </sheetData>
      <sheetData sheetId="1">
        <row r="10">
          <cell r="D10"/>
        </row>
      </sheetData>
      <sheetData sheetId="2">
        <row r="1">
          <cell r="D1" t="str">
            <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03認知症対応型通所介護費"/>
      <sheetName val="調査対象選定"/>
    </sheetNames>
    <sheetDataSet>
      <sheetData sheetId="0"/>
      <sheetData sheetId="1">
        <row r="1">
          <cell r="A1" t="str">
            <v>調査対象</v>
          </cell>
          <cell r="B1" t="str">
            <v>加算減算項目</v>
          </cell>
        </row>
        <row r="2">
          <cell r="A2" t="str">
            <v>○</v>
          </cell>
          <cell r="B2" t="str">
            <v>定員超過減算</v>
          </cell>
        </row>
        <row r="3">
          <cell r="A3" t="str">
            <v>○</v>
          </cell>
          <cell r="B3" t="str">
            <v>人員基準減算</v>
          </cell>
        </row>
        <row r="4">
          <cell r="A4" t="str">
            <v>○</v>
          </cell>
          <cell r="B4" t="str">
            <v>高齢者虐待防止措置未実施減算</v>
          </cell>
        </row>
        <row r="5">
          <cell r="A5" t="str">
            <v>○</v>
          </cell>
          <cell r="B5" t="str">
            <v>業務継続計画未策定減算</v>
          </cell>
        </row>
        <row r="6">
          <cell r="A6" t="str">
            <v>○</v>
          </cell>
          <cell r="B6" t="str">
            <v>２時間以上３時間未満の認知症対応型通所介護を行う場合</v>
          </cell>
        </row>
        <row r="7">
          <cell r="A7" t="str">
            <v>○</v>
          </cell>
          <cell r="B7" t="str">
            <v>感染症又は災害の発生を理由とする利用者数の減少が一定以上生じている場合の基本報酬への加算</v>
          </cell>
        </row>
        <row r="8">
          <cell r="A8" t="str">
            <v>○</v>
          </cell>
          <cell r="B8" t="str">
            <v>８時間以上９時間未満の報酬区分によるサービス提供の前後に行う日常生活上の世話</v>
          </cell>
        </row>
        <row r="9">
          <cell r="A9" t="str">
            <v>○</v>
          </cell>
          <cell r="B9" t="str">
            <v>中山間地域等に居住する者へのサービス提供加算</v>
          </cell>
        </row>
        <row r="10">
          <cell r="A10" t="str">
            <v>○</v>
          </cell>
          <cell r="B10" t="str">
            <v>入浴介助加算（Ⅰ）</v>
          </cell>
        </row>
        <row r="11">
          <cell r="A11" t="str">
            <v>○</v>
          </cell>
          <cell r="B11" t="str">
            <v>入浴介助加算（Ⅱ）</v>
          </cell>
        </row>
        <row r="12">
          <cell r="A12" t="str">
            <v>○</v>
          </cell>
          <cell r="B12" t="str">
            <v>生活機能向上連携加算（Ⅰ）</v>
          </cell>
        </row>
        <row r="13">
          <cell r="A13" t="str">
            <v>○</v>
          </cell>
          <cell r="B13" t="str">
            <v>生活機能向上連携加算（Ⅱ）</v>
          </cell>
        </row>
        <row r="14">
          <cell r="A14" t="str">
            <v>○</v>
          </cell>
          <cell r="B14" t="str">
            <v>個別機能訓練加算（Ⅰ）</v>
          </cell>
        </row>
        <row r="15">
          <cell r="A15" t="str">
            <v>○</v>
          </cell>
          <cell r="B15" t="str">
            <v>個別機能訓練加算（Ⅱ）</v>
          </cell>
        </row>
        <row r="16">
          <cell r="A16" t="str">
            <v>○</v>
          </cell>
          <cell r="B16" t="str">
            <v>ＡＤＬ維持等加算（Ⅰ）</v>
          </cell>
        </row>
        <row r="17">
          <cell r="A17" t="str">
            <v>○</v>
          </cell>
          <cell r="B17" t="str">
            <v>ＡＤＬ維持等加算（Ⅱ）</v>
          </cell>
        </row>
        <row r="18">
          <cell r="A18" t="str">
            <v>○</v>
          </cell>
          <cell r="B18" t="str">
            <v>若年性認知症利用者受入加算</v>
          </cell>
        </row>
        <row r="19">
          <cell r="A19" t="str">
            <v>○</v>
          </cell>
          <cell r="B19" t="str">
            <v>栄養アセスメント加算</v>
          </cell>
        </row>
        <row r="20">
          <cell r="A20" t="str">
            <v>○</v>
          </cell>
          <cell r="B20" t="str">
            <v>栄養改善加算</v>
          </cell>
        </row>
        <row r="21">
          <cell r="A21" t="str">
            <v>○</v>
          </cell>
          <cell r="B21" t="str">
            <v>口腔・栄養スクリーニング加算（Ⅰ）</v>
          </cell>
        </row>
        <row r="22">
          <cell r="A22" t="str">
            <v>○</v>
          </cell>
          <cell r="B22" t="str">
            <v>口腔・栄養スクリーニング加算（Ⅱ）</v>
          </cell>
        </row>
        <row r="23">
          <cell r="A23" t="str">
            <v>○</v>
          </cell>
          <cell r="B23" t="str">
            <v>口腔機能向上加算（Ⅰ）</v>
          </cell>
        </row>
        <row r="24">
          <cell r="A24" t="str">
            <v>○</v>
          </cell>
          <cell r="B24" t="str">
            <v>口腔機能向上加算（Ⅱ）</v>
          </cell>
        </row>
        <row r="25">
          <cell r="A25" t="str">
            <v>○</v>
          </cell>
          <cell r="B25" t="str">
            <v>科学的介護推進体制加算</v>
          </cell>
        </row>
        <row r="26">
          <cell r="A26" t="str">
            <v>○</v>
          </cell>
          <cell r="B26" t="str">
            <v>同一建物減算</v>
          </cell>
        </row>
        <row r="27">
          <cell r="A27" t="str">
            <v>○</v>
          </cell>
          <cell r="B27" t="str">
            <v>送迎減算</v>
          </cell>
        </row>
        <row r="28">
          <cell r="A28" t="str">
            <v>○</v>
          </cell>
          <cell r="B28" t="str">
            <v>サービス提供体制強化加算（Ⅰ）</v>
          </cell>
        </row>
        <row r="29">
          <cell r="A29" t="str">
            <v>○</v>
          </cell>
          <cell r="B29" t="str">
            <v>サービス提供体制強化加算（Ⅱ）</v>
          </cell>
        </row>
        <row r="30">
          <cell r="A30" t="str">
            <v>○</v>
          </cell>
          <cell r="B30" t="str">
            <v>サービス提供体制強化加算（Ⅲ）</v>
          </cell>
        </row>
        <row r="31">
          <cell r="A31" t="str">
            <v>○</v>
          </cell>
          <cell r="B31" t="str">
            <v>介護職員等処遇改善加算（Ⅰ）</v>
          </cell>
        </row>
        <row r="32">
          <cell r="A32" t="str">
            <v>○</v>
          </cell>
          <cell r="B32" t="str">
            <v>介護職員等処遇改善加算（Ⅱ）</v>
          </cell>
        </row>
        <row r="33">
          <cell r="A33" t="str">
            <v>○</v>
          </cell>
          <cell r="B33" t="str">
            <v>介護職員等処遇改善加算（Ⅲ）</v>
          </cell>
        </row>
        <row r="34">
          <cell r="A34" t="str">
            <v>○</v>
          </cell>
          <cell r="B34" t="str">
            <v>介護職員等処遇改善加算（Ⅳ）</v>
          </cell>
        </row>
        <row r="35">
          <cell r="A35" t="str">
            <v>○</v>
          </cell>
          <cell r="B35" t="str">
            <v>介護職員等処遇改善加算（Ⅴ）(1)</v>
          </cell>
        </row>
        <row r="36">
          <cell r="A36" t="str">
            <v>○</v>
          </cell>
          <cell r="B36" t="str">
            <v>介護職員等処遇改善加算（Ⅴ）(2)</v>
          </cell>
        </row>
        <row r="37">
          <cell r="A37" t="str">
            <v>○</v>
          </cell>
          <cell r="B37" t="str">
            <v>介護職員等処遇改善加算（Ⅴ）(3)</v>
          </cell>
        </row>
        <row r="38">
          <cell r="A38" t="str">
            <v>○</v>
          </cell>
          <cell r="B38" t="str">
            <v>介護職員等処遇改善加算（Ⅴ）(4)</v>
          </cell>
        </row>
        <row r="39">
          <cell r="A39" t="str">
            <v>○</v>
          </cell>
          <cell r="B39" t="str">
            <v>介護職員等処遇改善加算（Ⅴ）(5)</v>
          </cell>
        </row>
        <row r="40">
          <cell r="A40" t="str">
            <v>○</v>
          </cell>
          <cell r="B40" t="str">
            <v>介護職員等処遇改善加算（Ⅴ）(6)</v>
          </cell>
        </row>
        <row r="41">
          <cell r="A41" t="str">
            <v>○</v>
          </cell>
          <cell r="B41" t="str">
            <v>介護職員等処遇改善加算（Ⅴ）(7)</v>
          </cell>
        </row>
        <row r="42">
          <cell r="A42" t="str">
            <v>○</v>
          </cell>
          <cell r="B42" t="str">
            <v>介護職員等処遇改善加算（Ⅴ）(8)</v>
          </cell>
        </row>
        <row r="43">
          <cell r="A43" t="str">
            <v>○</v>
          </cell>
          <cell r="B43" t="str">
            <v>介護職員等処遇改善加算（Ⅴ）(9)</v>
          </cell>
        </row>
        <row r="44">
          <cell r="A44" t="str">
            <v>○</v>
          </cell>
          <cell r="B44" t="str">
            <v>介護職員等処遇改善加算（Ⅴ）(10)</v>
          </cell>
        </row>
        <row r="45">
          <cell r="A45" t="str">
            <v>○</v>
          </cell>
          <cell r="B45" t="str">
            <v>介護職員等処遇改善加算（Ⅴ）(11)</v>
          </cell>
        </row>
        <row r="46">
          <cell r="A46" t="str">
            <v>○</v>
          </cell>
          <cell r="B46" t="str">
            <v>介護職員等処遇改善加算（Ⅴ）(12)</v>
          </cell>
        </row>
        <row r="47">
          <cell r="A47" t="str">
            <v>○</v>
          </cell>
          <cell r="B47" t="str">
            <v>介護職員等処遇改善加算（Ⅴ）(13)</v>
          </cell>
        </row>
        <row r="48">
          <cell r="A48" t="str">
            <v>○</v>
          </cell>
          <cell r="B48" t="str">
            <v>介護職員等処遇改善加算（Ⅴ）(14)</v>
          </cell>
        </row>
        <row r="49">
          <cell r="B49"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01介護予防認知症対応型通所介護費"/>
      <sheetName val="調査対象選定"/>
    </sheetNames>
    <sheetDataSet>
      <sheetData sheetId="0"/>
      <sheetData sheetId="1">
        <row r="1">
          <cell r="A1" t="str">
            <v>調査対象</v>
          </cell>
          <cell r="B1" t="str">
            <v>加算減算項目</v>
          </cell>
        </row>
        <row r="2">
          <cell r="A2" t="str">
            <v>○</v>
          </cell>
          <cell r="B2" t="str">
            <v>定員超過減算</v>
          </cell>
        </row>
        <row r="3">
          <cell r="A3" t="str">
            <v>○</v>
          </cell>
          <cell r="B3" t="str">
            <v>人員基準減算</v>
          </cell>
        </row>
        <row r="4">
          <cell r="A4" t="str">
            <v>○</v>
          </cell>
          <cell r="B4" t="str">
            <v>高齢者虐待防止措置未実施減算</v>
          </cell>
        </row>
        <row r="5">
          <cell r="A5" t="str">
            <v>○</v>
          </cell>
          <cell r="B5" t="str">
            <v>業務継続計画未策定減算</v>
          </cell>
        </row>
        <row r="6">
          <cell r="A6" t="str">
            <v>○</v>
          </cell>
          <cell r="B6" t="str">
            <v>２時間以上３時間未満の介護予防認知症対応型通所介護を行う場合</v>
          </cell>
        </row>
        <row r="7">
          <cell r="A7" t="str">
            <v>○</v>
          </cell>
          <cell r="B7" t="str">
            <v>感染症又は災害の発生を理由とする利用者数の減少が一定以上生じている場合の基本報酬への加算</v>
          </cell>
        </row>
        <row r="8">
          <cell r="A8" t="str">
            <v>○</v>
          </cell>
          <cell r="B8" t="str">
            <v>８時間以上９時間未満の報酬区分によるサービス提供の前後に行う日常生活上の世話</v>
          </cell>
        </row>
        <row r="9">
          <cell r="A9" t="str">
            <v>○</v>
          </cell>
          <cell r="B9" t="str">
            <v>中山間地域等に居住する者へのサービス提供加算</v>
          </cell>
        </row>
        <row r="10">
          <cell r="A10" t="str">
            <v>○</v>
          </cell>
          <cell r="B10" t="str">
            <v>入浴介助加算(Ⅰ)</v>
          </cell>
        </row>
        <row r="11">
          <cell r="A11" t="str">
            <v>○</v>
          </cell>
          <cell r="B11" t="str">
            <v>入浴介助加算(Ⅱ)</v>
          </cell>
        </row>
        <row r="12">
          <cell r="A12" t="str">
            <v>○</v>
          </cell>
          <cell r="B12" t="str">
            <v>生活機能向上連携加算(Ⅰ)</v>
          </cell>
        </row>
        <row r="13">
          <cell r="A13" t="str">
            <v>○</v>
          </cell>
          <cell r="B13" t="str">
            <v>生活機能向上連携加算（Ⅱ）</v>
          </cell>
        </row>
        <row r="14">
          <cell r="A14" t="str">
            <v>○</v>
          </cell>
          <cell r="B14" t="str">
            <v>個別機能訓練加算（Ⅰ）</v>
          </cell>
        </row>
        <row r="15">
          <cell r="A15" t="str">
            <v>○</v>
          </cell>
          <cell r="B15" t="str">
            <v>個別機能訓練加算（Ⅱ）</v>
          </cell>
        </row>
        <row r="16">
          <cell r="A16" t="str">
            <v>○</v>
          </cell>
          <cell r="B16" t="str">
            <v>若年性認知症利用者受入加算</v>
          </cell>
        </row>
        <row r="17">
          <cell r="A17" t="str">
            <v>○</v>
          </cell>
          <cell r="B17" t="str">
            <v>栄養アセスメント加算</v>
          </cell>
        </row>
        <row r="18">
          <cell r="A18" t="str">
            <v>○</v>
          </cell>
          <cell r="B18" t="str">
            <v>栄養改善加算</v>
          </cell>
        </row>
        <row r="19">
          <cell r="A19" t="str">
            <v>○</v>
          </cell>
          <cell r="B19" t="str">
            <v>口腔・栄養スクリーニング加算（Ⅰ）</v>
          </cell>
        </row>
        <row r="20">
          <cell r="A20" t="str">
            <v>○</v>
          </cell>
          <cell r="B20" t="str">
            <v>口腔・栄養スクリーニング加算（Ⅱ）</v>
          </cell>
        </row>
        <row r="21">
          <cell r="A21" t="str">
            <v>○</v>
          </cell>
          <cell r="B21" t="str">
            <v>口腔機能向上加算（Ⅰ）</v>
          </cell>
        </row>
        <row r="22">
          <cell r="A22" t="str">
            <v>○</v>
          </cell>
          <cell r="B22" t="str">
            <v>口腔機能向上加算（Ⅱ）</v>
          </cell>
        </row>
        <row r="23">
          <cell r="A23" t="str">
            <v>○</v>
          </cell>
          <cell r="B23" t="str">
            <v>科学的介護推進体制加算</v>
          </cell>
        </row>
        <row r="24">
          <cell r="A24" t="str">
            <v>○</v>
          </cell>
          <cell r="B24" t="str">
            <v>同一建物減算</v>
          </cell>
        </row>
        <row r="25">
          <cell r="A25" t="str">
            <v>○</v>
          </cell>
          <cell r="B25" t="str">
            <v>送迎減算</v>
          </cell>
        </row>
        <row r="26">
          <cell r="A26" t="str">
            <v>○</v>
          </cell>
          <cell r="B26" t="str">
            <v>サービス提供体制強化加算（Ⅰ）</v>
          </cell>
        </row>
        <row r="27">
          <cell r="A27" t="str">
            <v>○</v>
          </cell>
          <cell r="B27" t="str">
            <v>サービス提供体制強化加算（Ⅱ）</v>
          </cell>
        </row>
        <row r="28">
          <cell r="A28" t="str">
            <v>○</v>
          </cell>
          <cell r="B28" t="str">
            <v>サービス提供体制強化加算（Ⅲ）</v>
          </cell>
        </row>
        <row r="29">
          <cell r="A29" t="str">
            <v>○</v>
          </cell>
          <cell r="B29" t="str">
            <v>介護職員等処遇改善加算（Ⅰ）</v>
          </cell>
        </row>
        <row r="30">
          <cell r="A30" t="str">
            <v>○</v>
          </cell>
          <cell r="B30" t="str">
            <v>介護職員等処遇改善加算（Ⅱ）</v>
          </cell>
        </row>
        <row r="31">
          <cell r="A31" t="str">
            <v>○</v>
          </cell>
          <cell r="B31" t="str">
            <v>介護職員等処遇改善加算（Ⅲ）</v>
          </cell>
        </row>
        <row r="32">
          <cell r="A32" t="str">
            <v>○</v>
          </cell>
          <cell r="B32" t="str">
            <v>介護職員等処遇改善加算（Ⅳ）</v>
          </cell>
        </row>
        <row r="33">
          <cell r="A33" t="str">
            <v>○</v>
          </cell>
          <cell r="B33" t="str">
            <v>介護職員等処遇改善加算（Ⅴ）(1)</v>
          </cell>
        </row>
        <row r="34">
          <cell r="A34" t="str">
            <v>○</v>
          </cell>
          <cell r="B34" t="str">
            <v>介護職員等処遇改善加算（Ⅴ）(2)</v>
          </cell>
        </row>
        <row r="35">
          <cell r="A35" t="str">
            <v>○</v>
          </cell>
          <cell r="B35" t="str">
            <v>介護職員等処遇改善加算（Ⅴ）(3)</v>
          </cell>
        </row>
        <row r="36">
          <cell r="A36" t="str">
            <v>○</v>
          </cell>
          <cell r="B36" t="str">
            <v>介護職員等処遇改善加算（Ⅴ）(4)</v>
          </cell>
        </row>
        <row r="37">
          <cell r="A37" t="str">
            <v>○</v>
          </cell>
          <cell r="B37" t="str">
            <v>介護職員等処遇改善加算（Ⅴ）(5)</v>
          </cell>
        </row>
        <row r="38">
          <cell r="A38" t="str">
            <v>○</v>
          </cell>
          <cell r="B38" t="str">
            <v>介護職員等処遇改善加算（Ⅴ）(6)</v>
          </cell>
        </row>
        <row r="39">
          <cell r="A39" t="str">
            <v>○</v>
          </cell>
          <cell r="B39" t="str">
            <v>介護職員等処遇改善加算（Ⅴ）(7)</v>
          </cell>
        </row>
        <row r="40">
          <cell r="A40" t="str">
            <v>○</v>
          </cell>
          <cell r="B40" t="str">
            <v>介護職員等処遇改善加算（Ⅴ）(8)</v>
          </cell>
        </row>
        <row r="41">
          <cell r="A41" t="str">
            <v>○</v>
          </cell>
          <cell r="B41" t="str">
            <v>介護職員等処遇改善加算（Ⅴ）(9)</v>
          </cell>
        </row>
        <row r="42">
          <cell r="A42" t="str">
            <v>○</v>
          </cell>
          <cell r="B42" t="str">
            <v>介護職員等処遇改善加算（Ⅴ）(10)</v>
          </cell>
        </row>
        <row r="43">
          <cell r="A43" t="str">
            <v>○</v>
          </cell>
          <cell r="B43" t="str">
            <v>介護職員等処遇改善加算（Ⅴ）(11)</v>
          </cell>
        </row>
        <row r="44">
          <cell r="A44" t="str">
            <v>○</v>
          </cell>
          <cell r="B44" t="str">
            <v>介護職員等処遇改善加算（Ⅴ）(12)</v>
          </cell>
        </row>
        <row r="45">
          <cell r="A45" t="str">
            <v>○</v>
          </cell>
          <cell r="B45" t="str">
            <v>介護職員等処遇改善加算（Ⅴ）(13)</v>
          </cell>
        </row>
        <row r="46">
          <cell r="A46" t="str">
            <v>○</v>
          </cell>
          <cell r="B46" t="str">
            <v>介護職員等処遇改善加算（Ⅴ）(14)</v>
          </cell>
        </row>
        <row r="47">
          <cell r="B4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2.xml"/><Relationship Id="rId16" Type="http://schemas.openxmlformats.org/officeDocument/2006/relationships/ctrlProp" Target="../ctrlProps/ctrlProp15.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40.xml"/><Relationship Id="rId117" Type="http://schemas.openxmlformats.org/officeDocument/2006/relationships/ctrlProp" Target="../ctrlProps/ctrlProp131.xml"/><Relationship Id="rId21" Type="http://schemas.openxmlformats.org/officeDocument/2006/relationships/ctrlProp" Target="../ctrlProps/ctrlProp35.xml"/><Relationship Id="rId42" Type="http://schemas.openxmlformats.org/officeDocument/2006/relationships/ctrlProp" Target="../ctrlProps/ctrlProp56.xml"/><Relationship Id="rId47" Type="http://schemas.openxmlformats.org/officeDocument/2006/relationships/ctrlProp" Target="../ctrlProps/ctrlProp61.xml"/><Relationship Id="rId63" Type="http://schemas.openxmlformats.org/officeDocument/2006/relationships/ctrlProp" Target="../ctrlProps/ctrlProp77.xml"/><Relationship Id="rId68" Type="http://schemas.openxmlformats.org/officeDocument/2006/relationships/ctrlProp" Target="../ctrlProps/ctrlProp82.xml"/><Relationship Id="rId84" Type="http://schemas.openxmlformats.org/officeDocument/2006/relationships/ctrlProp" Target="../ctrlProps/ctrlProp98.xml"/><Relationship Id="rId89" Type="http://schemas.openxmlformats.org/officeDocument/2006/relationships/ctrlProp" Target="../ctrlProps/ctrlProp103.xml"/><Relationship Id="rId112" Type="http://schemas.openxmlformats.org/officeDocument/2006/relationships/ctrlProp" Target="../ctrlProps/ctrlProp126.xml"/><Relationship Id="rId16" Type="http://schemas.openxmlformats.org/officeDocument/2006/relationships/ctrlProp" Target="../ctrlProps/ctrlProp30.xml"/><Relationship Id="rId107" Type="http://schemas.openxmlformats.org/officeDocument/2006/relationships/ctrlProp" Target="../ctrlProps/ctrlProp121.xml"/><Relationship Id="rId11" Type="http://schemas.openxmlformats.org/officeDocument/2006/relationships/ctrlProp" Target="../ctrlProps/ctrlProp25.xml"/><Relationship Id="rId32" Type="http://schemas.openxmlformats.org/officeDocument/2006/relationships/ctrlProp" Target="../ctrlProps/ctrlProp46.xml"/><Relationship Id="rId37" Type="http://schemas.openxmlformats.org/officeDocument/2006/relationships/ctrlProp" Target="../ctrlProps/ctrlProp51.xml"/><Relationship Id="rId53" Type="http://schemas.openxmlformats.org/officeDocument/2006/relationships/ctrlProp" Target="../ctrlProps/ctrlProp67.xml"/><Relationship Id="rId58" Type="http://schemas.openxmlformats.org/officeDocument/2006/relationships/ctrlProp" Target="../ctrlProps/ctrlProp72.xml"/><Relationship Id="rId74" Type="http://schemas.openxmlformats.org/officeDocument/2006/relationships/ctrlProp" Target="../ctrlProps/ctrlProp88.xml"/><Relationship Id="rId79" Type="http://schemas.openxmlformats.org/officeDocument/2006/relationships/ctrlProp" Target="../ctrlProps/ctrlProp93.xml"/><Relationship Id="rId102" Type="http://schemas.openxmlformats.org/officeDocument/2006/relationships/ctrlProp" Target="../ctrlProps/ctrlProp116.xml"/><Relationship Id="rId123" Type="http://schemas.openxmlformats.org/officeDocument/2006/relationships/ctrlProp" Target="../ctrlProps/ctrlProp137.xml"/><Relationship Id="rId128" Type="http://schemas.openxmlformats.org/officeDocument/2006/relationships/ctrlProp" Target="../ctrlProps/ctrlProp142.xml"/><Relationship Id="rId5" Type="http://schemas.openxmlformats.org/officeDocument/2006/relationships/ctrlProp" Target="../ctrlProps/ctrlProp19.xml"/><Relationship Id="rId90" Type="http://schemas.openxmlformats.org/officeDocument/2006/relationships/ctrlProp" Target="../ctrlProps/ctrlProp104.xml"/><Relationship Id="rId95" Type="http://schemas.openxmlformats.org/officeDocument/2006/relationships/ctrlProp" Target="../ctrlProps/ctrlProp109.xml"/><Relationship Id="rId19" Type="http://schemas.openxmlformats.org/officeDocument/2006/relationships/ctrlProp" Target="../ctrlProps/ctrlProp3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69" Type="http://schemas.openxmlformats.org/officeDocument/2006/relationships/ctrlProp" Target="../ctrlProps/ctrlProp83.xml"/><Relationship Id="rId77" Type="http://schemas.openxmlformats.org/officeDocument/2006/relationships/ctrlProp" Target="../ctrlProps/ctrlProp91.xml"/><Relationship Id="rId100" Type="http://schemas.openxmlformats.org/officeDocument/2006/relationships/ctrlProp" Target="../ctrlProps/ctrlProp114.xml"/><Relationship Id="rId105" Type="http://schemas.openxmlformats.org/officeDocument/2006/relationships/ctrlProp" Target="../ctrlProps/ctrlProp119.xml"/><Relationship Id="rId113" Type="http://schemas.openxmlformats.org/officeDocument/2006/relationships/ctrlProp" Target="../ctrlProps/ctrlProp127.xml"/><Relationship Id="rId118" Type="http://schemas.openxmlformats.org/officeDocument/2006/relationships/ctrlProp" Target="../ctrlProps/ctrlProp132.xml"/><Relationship Id="rId126" Type="http://schemas.openxmlformats.org/officeDocument/2006/relationships/ctrlProp" Target="../ctrlProps/ctrlProp140.xml"/><Relationship Id="rId8" Type="http://schemas.openxmlformats.org/officeDocument/2006/relationships/ctrlProp" Target="../ctrlProps/ctrlProp22.xml"/><Relationship Id="rId51" Type="http://schemas.openxmlformats.org/officeDocument/2006/relationships/ctrlProp" Target="../ctrlProps/ctrlProp65.xml"/><Relationship Id="rId72" Type="http://schemas.openxmlformats.org/officeDocument/2006/relationships/ctrlProp" Target="../ctrlProps/ctrlProp86.xml"/><Relationship Id="rId80" Type="http://schemas.openxmlformats.org/officeDocument/2006/relationships/ctrlProp" Target="../ctrlProps/ctrlProp94.xml"/><Relationship Id="rId85" Type="http://schemas.openxmlformats.org/officeDocument/2006/relationships/ctrlProp" Target="../ctrlProps/ctrlProp99.xml"/><Relationship Id="rId93" Type="http://schemas.openxmlformats.org/officeDocument/2006/relationships/ctrlProp" Target="../ctrlProps/ctrlProp107.xml"/><Relationship Id="rId98" Type="http://schemas.openxmlformats.org/officeDocument/2006/relationships/ctrlProp" Target="../ctrlProps/ctrlProp112.xml"/><Relationship Id="rId121" Type="http://schemas.openxmlformats.org/officeDocument/2006/relationships/ctrlProp" Target="../ctrlProps/ctrlProp135.xml"/><Relationship Id="rId3" Type="http://schemas.openxmlformats.org/officeDocument/2006/relationships/vmlDrawing" Target="../drawings/vmlDrawing3.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67" Type="http://schemas.openxmlformats.org/officeDocument/2006/relationships/ctrlProp" Target="../ctrlProps/ctrlProp81.xml"/><Relationship Id="rId103" Type="http://schemas.openxmlformats.org/officeDocument/2006/relationships/ctrlProp" Target="../ctrlProps/ctrlProp117.xml"/><Relationship Id="rId108" Type="http://schemas.openxmlformats.org/officeDocument/2006/relationships/ctrlProp" Target="../ctrlProps/ctrlProp122.xml"/><Relationship Id="rId116" Type="http://schemas.openxmlformats.org/officeDocument/2006/relationships/ctrlProp" Target="../ctrlProps/ctrlProp130.xml"/><Relationship Id="rId124" Type="http://schemas.openxmlformats.org/officeDocument/2006/relationships/ctrlProp" Target="../ctrlProps/ctrlProp138.xml"/><Relationship Id="rId129" Type="http://schemas.openxmlformats.org/officeDocument/2006/relationships/ctrlProp" Target="../ctrlProps/ctrlProp143.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70" Type="http://schemas.openxmlformats.org/officeDocument/2006/relationships/ctrlProp" Target="../ctrlProps/ctrlProp84.xml"/><Relationship Id="rId75" Type="http://schemas.openxmlformats.org/officeDocument/2006/relationships/ctrlProp" Target="../ctrlProps/ctrlProp89.xml"/><Relationship Id="rId83" Type="http://schemas.openxmlformats.org/officeDocument/2006/relationships/ctrlProp" Target="../ctrlProps/ctrlProp97.xml"/><Relationship Id="rId88" Type="http://schemas.openxmlformats.org/officeDocument/2006/relationships/ctrlProp" Target="../ctrlProps/ctrlProp102.xml"/><Relationship Id="rId91" Type="http://schemas.openxmlformats.org/officeDocument/2006/relationships/ctrlProp" Target="../ctrlProps/ctrlProp105.xml"/><Relationship Id="rId96" Type="http://schemas.openxmlformats.org/officeDocument/2006/relationships/ctrlProp" Target="../ctrlProps/ctrlProp110.xml"/><Relationship Id="rId111" Type="http://schemas.openxmlformats.org/officeDocument/2006/relationships/ctrlProp" Target="../ctrlProps/ctrlProp125.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106" Type="http://schemas.openxmlformats.org/officeDocument/2006/relationships/ctrlProp" Target="../ctrlProps/ctrlProp120.xml"/><Relationship Id="rId114" Type="http://schemas.openxmlformats.org/officeDocument/2006/relationships/ctrlProp" Target="../ctrlProps/ctrlProp128.xml"/><Relationship Id="rId119" Type="http://schemas.openxmlformats.org/officeDocument/2006/relationships/ctrlProp" Target="../ctrlProps/ctrlProp133.xml"/><Relationship Id="rId127" Type="http://schemas.openxmlformats.org/officeDocument/2006/relationships/ctrlProp" Target="../ctrlProps/ctrlProp141.xml"/><Relationship Id="rId10" Type="http://schemas.openxmlformats.org/officeDocument/2006/relationships/ctrlProp" Target="../ctrlProps/ctrlProp24.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73" Type="http://schemas.openxmlformats.org/officeDocument/2006/relationships/ctrlProp" Target="../ctrlProps/ctrlProp87.xml"/><Relationship Id="rId78" Type="http://schemas.openxmlformats.org/officeDocument/2006/relationships/ctrlProp" Target="../ctrlProps/ctrlProp92.xml"/><Relationship Id="rId81" Type="http://schemas.openxmlformats.org/officeDocument/2006/relationships/ctrlProp" Target="../ctrlProps/ctrlProp95.xml"/><Relationship Id="rId86" Type="http://schemas.openxmlformats.org/officeDocument/2006/relationships/ctrlProp" Target="../ctrlProps/ctrlProp100.xml"/><Relationship Id="rId94" Type="http://schemas.openxmlformats.org/officeDocument/2006/relationships/ctrlProp" Target="../ctrlProps/ctrlProp108.xml"/><Relationship Id="rId99" Type="http://schemas.openxmlformats.org/officeDocument/2006/relationships/ctrlProp" Target="../ctrlProps/ctrlProp113.xml"/><Relationship Id="rId101" Type="http://schemas.openxmlformats.org/officeDocument/2006/relationships/ctrlProp" Target="../ctrlProps/ctrlProp115.xml"/><Relationship Id="rId122" Type="http://schemas.openxmlformats.org/officeDocument/2006/relationships/ctrlProp" Target="../ctrlProps/ctrlProp136.xml"/><Relationship Id="rId4" Type="http://schemas.openxmlformats.org/officeDocument/2006/relationships/ctrlProp" Target="../ctrlProps/ctrlProp18.xml"/><Relationship Id="rId9" Type="http://schemas.openxmlformats.org/officeDocument/2006/relationships/ctrlProp" Target="../ctrlProps/ctrlProp23.xml"/><Relationship Id="rId13" Type="http://schemas.openxmlformats.org/officeDocument/2006/relationships/ctrlProp" Target="../ctrlProps/ctrlProp27.xml"/><Relationship Id="rId18" Type="http://schemas.openxmlformats.org/officeDocument/2006/relationships/ctrlProp" Target="../ctrlProps/ctrlProp32.xml"/><Relationship Id="rId39" Type="http://schemas.openxmlformats.org/officeDocument/2006/relationships/ctrlProp" Target="../ctrlProps/ctrlProp53.xml"/><Relationship Id="rId109" Type="http://schemas.openxmlformats.org/officeDocument/2006/relationships/ctrlProp" Target="../ctrlProps/ctrlProp123.xml"/><Relationship Id="rId34" Type="http://schemas.openxmlformats.org/officeDocument/2006/relationships/ctrlProp" Target="../ctrlProps/ctrlProp48.xml"/><Relationship Id="rId50" Type="http://schemas.openxmlformats.org/officeDocument/2006/relationships/ctrlProp" Target="../ctrlProps/ctrlProp64.xml"/><Relationship Id="rId55" Type="http://schemas.openxmlformats.org/officeDocument/2006/relationships/ctrlProp" Target="../ctrlProps/ctrlProp69.xml"/><Relationship Id="rId76" Type="http://schemas.openxmlformats.org/officeDocument/2006/relationships/ctrlProp" Target="../ctrlProps/ctrlProp90.xml"/><Relationship Id="rId97" Type="http://schemas.openxmlformats.org/officeDocument/2006/relationships/ctrlProp" Target="../ctrlProps/ctrlProp111.xml"/><Relationship Id="rId104" Type="http://schemas.openxmlformats.org/officeDocument/2006/relationships/ctrlProp" Target="../ctrlProps/ctrlProp118.xml"/><Relationship Id="rId120" Type="http://schemas.openxmlformats.org/officeDocument/2006/relationships/ctrlProp" Target="../ctrlProps/ctrlProp134.xml"/><Relationship Id="rId125" Type="http://schemas.openxmlformats.org/officeDocument/2006/relationships/ctrlProp" Target="../ctrlProps/ctrlProp139.xml"/><Relationship Id="rId7" Type="http://schemas.openxmlformats.org/officeDocument/2006/relationships/ctrlProp" Target="../ctrlProps/ctrlProp21.xml"/><Relationship Id="rId71" Type="http://schemas.openxmlformats.org/officeDocument/2006/relationships/ctrlProp" Target="../ctrlProps/ctrlProp85.xml"/><Relationship Id="rId92" Type="http://schemas.openxmlformats.org/officeDocument/2006/relationships/ctrlProp" Target="../ctrlProps/ctrlProp106.xml"/><Relationship Id="rId2" Type="http://schemas.openxmlformats.org/officeDocument/2006/relationships/drawing" Target="../drawings/drawing3.xml"/><Relationship Id="rId29" Type="http://schemas.openxmlformats.org/officeDocument/2006/relationships/ctrlProp" Target="../ctrlProps/ctrlProp43.xml"/><Relationship Id="rId24" Type="http://schemas.openxmlformats.org/officeDocument/2006/relationships/ctrlProp" Target="../ctrlProps/ctrlProp38.xml"/><Relationship Id="rId40" Type="http://schemas.openxmlformats.org/officeDocument/2006/relationships/ctrlProp" Target="../ctrlProps/ctrlProp54.xml"/><Relationship Id="rId45" Type="http://schemas.openxmlformats.org/officeDocument/2006/relationships/ctrlProp" Target="../ctrlProps/ctrlProp59.xml"/><Relationship Id="rId66" Type="http://schemas.openxmlformats.org/officeDocument/2006/relationships/ctrlProp" Target="../ctrlProps/ctrlProp80.xml"/><Relationship Id="rId87" Type="http://schemas.openxmlformats.org/officeDocument/2006/relationships/ctrlProp" Target="../ctrlProps/ctrlProp101.xml"/><Relationship Id="rId110" Type="http://schemas.openxmlformats.org/officeDocument/2006/relationships/ctrlProp" Target="../ctrlProps/ctrlProp124.xml"/><Relationship Id="rId115" Type="http://schemas.openxmlformats.org/officeDocument/2006/relationships/ctrlProp" Target="../ctrlProps/ctrlProp129.xml"/><Relationship Id="rId61" Type="http://schemas.openxmlformats.org/officeDocument/2006/relationships/ctrlProp" Target="../ctrlProps/ctrlProp75.xml"/><Relationship Id="rId82" Type="http://schemas.openxmlformats.org/officeDocument/2006/relationships/ctrlProp" Target="../ctrlProps/ctrlProp9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M33"/>
  <sheetViews>
    <sheetView showGridLines="0" view="pageBreakPreview" topLeftCell="A10" zoomScaleNormal="100" zoomScaleSheetLayoutView="100" workbookViewId="0">
      <selection activeCell="D15" sqref="D15:M15"/>
    </sheetView>
  </sheetViews>
  <sheetFormatPr defaultRowHeight="13.5"/>
  <cols>
    <col min="1" max="1" width="2.625" style="230" customWidth="1"/>
    <col min="2" max="2" width="20.625" style="230" customWidth="1"/>
    <col min="3" max="3" width="2.625" style="230" customWidth="1"/>
    <col min="4" max="13" width="6.625" style="230" customWidth="1"/>
    <col min="14" max="16384" width="9" style="230"/>
  </cols>
  <sheetData>
    <row r="1" spans="1:13" ht="30" customHeight="1">
      <c r="A1" s="437"/>
      <c r="B1" s="437"/>
      <c r="C1" s="437"/>
      <c r="D1" s="437"/>
      <c r="E1" s="437"/>
      <c r="F1" s="437"/>
      <c r="G1" s="437"/>
      <c r="H1" s="437"/>
      <c r="I1" s="437"/>
      <c r="J1" s="437"/>
      <c r="K1" s="437"/>
      <c r="L1" s="437"/>
      <c r="M1" s="437"/>
    </row>
    <row r="2" spans="1:13" ht="39.950000000000003" customHeight="1">
      <c r="A2" s="438" t="s">
        <v>477</v>
      </c>
      <c r="B2" s="438"/>
      <c r="C2" s="438"/>
      <c r="D2" s="438"/>
      <c r="E2" s="438"/>
      <c r="F2" s="438"/>
      <c r="G2" s="438"/>
      <c r="H2" s="438"/>
      <c r="I2" s="438"/>
      <c r="J2" s="438"/>
      <c r="K2" s="438"/>
      <c r="L2" s="438"/>
      <c r="M2" s="438"/>
    </row>
    <row r="3" spans="1:13" ht="39.950000000000003" customHeight="1">
      <c r="A3" s="439" t="s">
        <v>454</v>
      </c>
      <c r="B3" s="439"/>
      <c r="C3" s="439"/>
      <c r="D3" s="439"/>
      <c r="E3" s="439"/>
      <c r="F3" s="439"/>
      <c r="G3" s="439"/>
      <c r="H3" s="439"/>
      <c r="I3" s="439"/>
      <c r="J3" s="439"/>
      <c r="K3" s="439"/>
      <c r="L3" s="439"/>
      <c r="M3" s="439"/>
    </row>
    <row r="4" spans="1:13" ht="31.5" customHeight="1">
      <c r="A4" s="231"/>
      <c r="B4" s="231"/>
      <c r="C4" s="231"/>
      <c r="D4" s="231"/>
      <c r="E4" s="231"/>
      <c r="F4" s="231"/>
      <c r="G4" s="231"/>
      <c r="H4" s="231"/>
      <c r="I4" s="231"/>
      <c r="J4" s="231"/>
      <c r="K4" s="231"/>
      <c r="L4" s="231"/>
      <c r="M4" s="231"/>
    </row>
    <row r="5" spans="1:13" s="233" customFormat="1" ht="31.5" customHeight="1">
      <c r="A5" s="440" t="s">
        <v>455</v>
      </c>
      <c r="B5" s="441"/>
      <c r="C5" s="442"/>
      <c r="D5" s="232"/>
      <c r="E5" s="446" t="s">
        <v>456</v>
      </c>
      <c r="F5" s="446"/>
      <c r="G5" s="446"/>
      <c r="H5" s="446"/>
      <c r="I5" s="446"/>
      <c r="J5" s="446"/>
      <c r="K5" s="447"/>
      <c r="M5" s="234"/>
    </row>
    <row r="6" spans="1:13" s="233" customFormat="1" ht="31.5" customHeight="1">
      <c r="A6" s="443"/>
      <c r="B6" s="444"/>
      <c r="C6" s="445"/>
      <c r="D6" s="232"/>
      <c r="E6" s="446" t="s">
        <v>457</v>
      </c>
      <c r="F6" s="446"/>
      <c r="G6" s="446"/>
      <c r="H6" s="446"/>
      <c r="I6" s="446"/>
      <c r="J6" s="446"/>
      <c r="K6" s="447"/>
      <c r="M6" s="234"/>
    </row>
    <row r="7" spans="1:13" s="233" customFormat="1" ht="31.5" customHeight="1">
      <c r="A7" s="235"/>
      <c r="D7" s="236" t="s">
        <v>458</v>
      </c>
      <c r="M7" s="234"/>
    </row>
    <row r="8" spans="1:13" ht="31.5" customHeight="1">
      <c r="A8" s="237"/>
      <c r="B8" s="237"/>
      <c r="C8" s="237"/>
      <c r="D8" s="237"/>
      <c r="E8" s="238"/>
      <c r="F8" s="238"/>
      <c r="G8" s="238"/>
      <c r="H8" s="238"/>
      <c r="I8" s="237"/>
      <c r="J8" s="237"/>
      <c r="K8" s="237"/>
      <c r="L8" s="237"/>
      <c r="M8" s="237"/>
    </row>
    <row r="9" spans="1:13" ht="31.5" customHeight="1">
      <c r="A9" s="239"/>
      <c r="B9" s="240" t="s">
        <v>459</v>
      </c>
      <c r="C9" s="241"/>
      <c r="D9" s="448" t="s">
        <v>460</v>
      </c>
      <c r="E9" s="449"/>
      <c r="F9" s="449"/>
      <c r="G9" s="450"/>
      <c r="H9" s="242"/>
      <c r="I9" s="242"/>
      <c r="J9" s="242"/>
      <c r="K9" s="242"/>
      <c r="L9" s="242"/>
      <c r="M9" s="242"/>
    </row>
    <row r="10" spans="1:13" ht="31.5" customHeight="1">
      <c r="A10" s="244"/>
      <c r="B10" s="245" t="s">
        <v>461</v>
      </c>
      <c r="C10" s="246"/>
      <c r="D10" s="451"/>
      <c r="E10" s="452"/>
      <c r="F10" s="452"/>
      <c r="G10" s="452"/>
      <c r="H10" s="452"/>
      <c r="I10" s="452"/>
      <c r="J10" s="452"/>
      <c r="K10" s="452"/>
      <c r="L10" s="452"/>
      <c r="M10" s="453"/>
    </row>
    <row r="11" spans="1:13" ht="31.5" customHeight="1">
      <c r="A11" s="247"/>
      <c r="B11" s="248" t="s">
        <v>462</v>
      </c>
      <c r="C11" s="249"/>
      <c r="D11" s="466"/>
      <c r="E11" s="467"/>
      <c r="F11" s="467"/>
      <c r="G11" s="467"/>
      <c r="H11" s="467"/>
      <c r="I11" s="467"/>
      <c r="J11" s="467"/>
      <c r="K11" s="467"/>
      <c r="L11" s="467"/>
      <c r="M11" s="468"/>
    </row>
    <row r="12" spans="1:13" ht="31.5" customHeight="1">
      <c r="A12" s="250"/>
      <c r="B12" s="251" t="s">
        <v>463</v>
      </c>
      <c r="C12" s="252"/>
      <c r="D12" s="451"/>
      <c r="E12" s="452" t="str">
        <f>IF($D$10="","",VLOOKUP($D$10,[1]list!$B$2:$U$11,11,FALSE))</f>
        <v/>
      </c>
      <c r="F12" s="452" t="str">
        <f>IF($D$10="","",VLOOKUP($D$10,[1]list!$B$2:$U$11,11,FALSE))</f>
        <v/>
      </c>
      <c r="G12" s="452" t="str">
        <f>IF($D$10="","",VLOOKUP($D$10,[1]list!$B$2:$U$11,11,FALSE))</f>
        <v/>
      </c>
      <c r="H12" s="452" t="str">
        <f>IF($D$10="","",VLOOKUP($D$10,[1]list!$B$2:$U$11,11,FALSE))</f>
        <v/>
      </c>
      <c r="I12" s="452" t="str">
        <f>IF($D$10="","",VLOOKUP($D$10,[1]list!$B$2:$U$11,11,FALSE))</f>
        <v/>
      </c>
      <c r="J12" s="452" t="str">
        <f>IF($D$10="","",VLOOKUP($D$10,[1]list!$B$2:$U$11,11,FALSE))</f>
        <v/>
      </c>
      <c r="K12" s="452" t="str">
        <f>IF($D$10="","",VLOOKUP($D$10,[1]list!$B$2:$U$11,11,FALSE))</f>
        <v/>
      </c>
      <c r="L12" s="452" t="str">
        <f>IF($D$10="","",VLOOKUP($D$10,[1]list!$B$2:$U$11,11,FALSE))</f>
        <v/>
      </c>
      <c r="M12" s="453" t="str">
        <f>IF($D$10="","",VLOOKUP($D$10,[1]list!$B$2:$U$11,11,FALSE))</f>
        <v/>
      </c>
    </row>
    <row r="13" spans="1:13" ht="31.5" customHeight="1">
      <c r="A13" s="247"/>
      <c r="B13" s="248" t="s">
        <v>464</v>
      </c>
      <c r="C13" s="249"/>
      <c r="D13" s="454" t="s">
        <v>465</v>
      </c>
      <c r="E13" s="455"/>
      <c r="F13" s="448"/>
      <c r="G13" s="450"/>
      <c r="H13" s="454" t="s">
        <v>466</v>
      </c>
      <c r="I13" s="455"/>
      <c r="J13" s="456"/>
      <c r="K13" s="457" t="str">
        <f>IF($D$10="","",VLOOKUP($D$10,[1]list!$B$2:$U$11,11,FALSE))</f>
        <v/>
      </c>
      <c r="L13" s="457" t="str">
        <f>IF($D$10="","",VLOOKUP($D$10,[1]list!$B$2:$U$11,11,FALSE))</f>
        <v/>
      </c>
      <c r="M13" s="458" t="str">
        <f>IF($D$10="","",VLOOKUP($D$10,[1]list!$B$2:$U$11,11,FALSE))</f>
        <v/>
      </c>
    </row>
    <row r="14" spans="1:13" ht="31.5" customHeight="1">
      <c r="A14" s="469" t="s">
        <v>467</v>
      </c>
      <c r="B14" s="480"/>
      <c r="C14" s="481"/>
      <c r="D14" s="253" t="s">
        <v>468</v>
      </c>
      <c r="E14" s="488"/>
      <c r="F14" s="488" t="str">
        <f>IF($D$10="","",VLOOKUP($D$10,[1]list!$B$2:$U$11,11,FALSE))</f>
        <v/>
      </c>
      <c r="G14" s="254"/>
      <c r="H14" s="254"/>
      <c r="I14" s="254"/>
      <c r="J14" s="254"/>
      <c r="K14" s="254"/>
      <c r="L14" s="254"/>
      <c r="M14" s="255"/>
    </row>
    <row r="15" spans="1:13" ht="31.5" customHeight="1">
      <c r="A15" s="482"/>
      <c r="B15" s="483"/>
      <c r="C15" s="484"/>
      <c r="D15" s="489"/>
      <c r="E15" s="490" t="str">
        <f>IF($D$10="","",VLOOKUP($D$10,[1]list!$B$2:$U$11,11,FALSE))</f>
        <v/>
      </c>
      <c r="F15" s="490" t="str">
        <f>IF($D$10="","",VLOOKUP($D$10,[1]list!$B$2:$U$11,11,FALSE))</f>
        <v/>
      </c>
      <c r="G15" s="490" t="str">
        <f>IF($D$10="","",VLOOKUP($D$10,[1]list!$B$2:$U$11,11,FALSE))</f>
        <v/>
      </c>
      <c r="H15" s="490" t="str">
        <f>IF($D$10="","",VLOOKUP($D$10,[1]list!$B$2:$U$11,11,FALSE))</f>
        <v/>
      </c>
      <c r="I15" s="490" t="str">
        <f>IF($D$10="","",VLOOKUP($D$10,[1]list!$B$2:$U$11,11,FALSE))</f>
        <v/>
      </c>
      <c r="J15" s="490" t="str">
        <f>IF($D$10="","",VLOOKUP($D$10,[1]list!$B$2:$U$11,11,FALSE))</f>
        <v/>
      </c>
      <c r="K15" s="490" t="str">
        <f>IF($D$10="","",VLOOKUP($D$10,[1]list!$B$2:$U$11,11,FALSE))</f>
        <v/>
      </c>
      <c r="L15" s="490" t="str">
        <f>IF($D$10="","",VLOOKUP($D$10,[1]list!$B$2:$U$11,11,FALSE))</f>
        <v/>
      </c>
      <c r="M15" s="491" t="str">
        <f>IF($D$10="","",VLOOKUP($D$10,[1]list!$B$2:$U$11,11,FALSE))</f>
        <v/>
      </c>
    </row>
    <row r="16" spans="1:13" ht="31.5" customHeight="1">
      <c r="A16" s="482"/>
      <c r="B16" s="483"/>
      <c r="C16" s="484"/>
      <c r="D16" s="454" t="s">
        <v>469</v>
      </c>
      <c r="E16" s="455"/>
      <c r="F16" s="454"/>
      <c r="G16" s="459" t="str">
        <f>IF($D$10="","",VLOOKUP($D$10,[1]list!$B$2:$U$11,11,FALSE))</f>
        <v/>
      </c>
      <c r="H16" s="460" t="str">
        <f>IF($D$10="","",VLOOKUP($D$10,[1]list!$B$2:$U$11,11,FALSE))</f>
        <v/>
      </c>
      <c r="I16" s="454" t="s">
        <v>470</v>
      </c>
      <c r="J16" s="455"/>
      <c r="K16" s="454"/>
      <c r="L16" s="459" t="str">
        <f>IF($D$10="","",VLOOKUP($D$10,[1]list!$B$2:$U$11,11,FALSE))</f>
        <v/>
      </c>
      <c r="M16" s="460" t="str">
        <f>IF($D$10="","",VLOOKUP($D$10,[1]list!$B$2:$U$11,11,FALSE))</f>
        <v/>
      </c>
    </row>
    <row r="17" spans="1:13" ht="31.5" customHeight="1">
      <c r="A17" s="485"/>
      <c r="B17" s="486"/>
      <c r="C17" s="487"/>
      <c r="D17" s="461" t="s">
        <v>471</v>
      </c>
      <c r="E17" s="462"/>
      <c r="F17" s="461" t="s">
        <v>472</v>
      </c>
      <c r="G17" s="463"/>
      <c r="H17" s="459"/>
      <c r="I17" s="459"/>
      <c r="J17" s="459"/>
      <c r="K17" s="459"/>
      <c r="L17" s="459"/>
      <c r="M17" s="460"/>
    </row>
    <row r="18" spans="1:13" ht="31.5" customHeight="1">
      <c r="A18" s="256"/>
      <c r="B18" s="257" t="s">
        <v>473</v>
      </c>
      <c r="C18" s="258"/>
      <c r="D18" s="454"/>
      <c r="E18" s="459"/>
      <c r="F18" s="459"/>
      <c r="G18" s="459"/>
      <c r="H18" s="459"/>
      <c r="I18" s="459"/>
      <c r="J18" s="459"/>
      <c r="K18" s="459"/>
      <c r="L18" s="459"/>
      <c r="M18" s="460"/>
    </row>
    <row r="19" spans="1:13" ht="31.5" customHeight="1">
      <c r="A19" s="246"/>
      <c r="B19" s="245"/>
      <c r="C19" s="246"/>
      <c r="D19" s="259"/>
      <c r="E19" s="260"/>
      <c r="F19" s="260"/>
      <c r="G19" s="260"/>
      <c r="H19" s="260"/>
      <c r="I19" s="260"/>
      <c r="J19" s="260"/>
      <c r="K19" s="260"/>
      <c r="L19" s="260"/>
      <c r="M19" s="260"/>
    </row>
    <row r="20" spans="1:13" ht="31.5" customHeight="1">
      <c r="A20" s="258"/>
      <c r="B20" s="257"/>
      <c r="C20" s="258"/>
      <c r="D20" s="261"/>
      <c r="E20" s="262"/>
      <c r="F20" s="262"/>
      <c r="G20" s="262"/>
      <c r="H20" s="262"/>
      <c r="I20" s="262"/>
      <c r="J20" s="262"/>
      <c r="K20" s="262"/>
      <c r="L20" s="262"/>
      <c r="M20" s="262"/>
    </row>
    <row r="21" spans="1:13" ht="31.5" customHeight="1">
      <c r="A21" s="469" t="s">
        <v>474</v>
      </c>
      <c r="B21" s="470"/>
      <c r="C21" s="471"/>
      <c r="D21" s="454" t="s">
        <v>465</v>
      </c>
      <c r="E21" s="455"/>
      <c r="F21" s="448"/>
      <c r="G21" s="478"/>
      <c r="H21" s="454" t="s">
        <v>475</v>
      </c>
      <c r="I21" s="455"/>
      <c r="J21" s="448"/>
      <c r="K21" s="479"/>
      <c r="L21" s="479"/>
      <c r="M21" s="478"/>
    </row>
    <row r="22" spans="1:13" ht="31.5" customHeight="1">
      <c r="A22" s="472"/>
      <c r="B22" s="473"/>
      <c r="C22" s="474"/>
      <c r="D22" s="454" t="s">
        <v>469</v>
      </c>
      <c r="E22" s="455"/>
      <c r="F22" s="454"/>
      <c r="G22" s="459"/>
      <c r="H22" s="460"/>
      <c r="I22" s="454" t="s">
        <v>470</v>
      </c>
      <c r="J22" s="455"/>
      <c r="K22" s="454"/>
      <c r="L22" s="459"/>
      <c r="M22" s="460"/>
    </row>
    <row r="23" spans="1:13" ht="31.5" customHeight="1">
      <c r="A23" s="475"/>
      <c r="B23" s="476"/>
      <c r="C23" s="477"/>
      <c r="D23" s="464" t="s">
        <v>476</v>
      </c>
      <c r="E23" s="465"/>
      <c r="F23" s="461" t="s">
        <v>472</v>
      </c>
      <c r="G23" s="463"/>
      <c r="H23" s="459"/>
      <c r="I23" s="459"/>
      <c r="J23" s="459"/>
      <c r="K23" s="459"/>
      <c r="L23" s="459"/>
      <c r="M23" s="460"/>
    </row>
    <row r="24" spans="1:13" ht="31.5" customHeight="1"/>
    <row r="25" spans="1:13" ht="24.95" customHeight="1"/>
    <row r="26" spans="1:13" ht="24.95" customHeight="1"/>
    <row r="27" spans="1:13" ht="24.95" customHeight="1"/>
    <row r="28" spans="1:13" ht="24.95" customHeight="1"/>
    <row r="29" spans="1:13" ht="24.95" customHeight="1"/>
    <row r="30" spans="1:13" ht="24.95" customHeight="1"/>
    <row r="31" spans="1:13" s="243" customFormat="1" ht="24.95" customHeight="1"/>
    <row r="32" spans="1:13" s="243" customFormat="1" ht="24.95" customHeight="1"/>
    <row r="33" ht="24.95" customHeight="1"/>
  </sheetData>
  <mergeCells count="35">
    <mergeCell ref="D23:E23"/>
    <mergeCell ref="F23:M23"/>
    <mergeCell ref="D11:M11"/>
    <mergeCell ref="D18:M18"/>
    <mergeCell ref="A21:C23"/>
    <mergeCell ref="D21:E21"/>
    <mergeCell ref="F21:G21"/>
    <mergeCell ref="H21:I21"/>
    <mergeCell ref="J21:M21"/>
    <mergeCell ref="D22:E22"/>
    <mergeCell ref="F22:H22"/>
    <mergeCell ref="I22:J22"/>
    <mergeCell ref="K22:M22"/>
    <mergeCell ref="A14:C17"/>
    <mergeCell ref="E14:F14"/>
    <mergeCell ref="D15:M15"/>
    <mergeCell ref="D16:E16"/>
    <mergeCell ref="F16:H16"/>
    <mergeCell ref="I16:J16"/>
    <mergeCell ref="K16:M16"/>
    <mergeCell ref="D17:E17"/>
    <mergeCell ref="F17:M17"/>
    <mergeCell ref="D9:G9"/>
    <mergeCell ref="D10:M10"/>
    <mergeCell ref="D12:M12"/>
    <mergeCell ref="D13:E13"/>
    <mergeCell ref="F13:G13"/>
    <mergeCell ref="H13:I13"/>
    <mergeCell ref="J13:M13"/>
    <mergeCell ref="A1:M1"/>
    <mergeCell ref="A2:M2"/>
    <mergeCell ref="A3:M3"/>
    <mergeCell ref="A5:C6"/>
    <mergeCell ref="E5:K5"/>
    <mergeCell ref="E6:K6"/>
  </mergeCells>
  <phoneticPr fontId="6"/>
  <printOptions horizontalCentered="1"/>
  <pageMargins left="0.78740157480314965" right="0.39370078740157483" top="0.39370078740157483" bottom="0.39370078740157483" header="0.51181102362204722" footer="0.11811023622047245"/>
  <pageSetup paperSize="9" scale="90" orientation="portrait" r:id="rId1"/>
  <headerFooter alignWithMargins="0">
    <oddFooter>&amp;L（&amp;A）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xdr:col>
                    <xdr:colOff>142875</xdr:colOff>
                    <xdr:row>4</xdr:row>
                    <xdr:rowOff>57150</xdr:rowOff>
                  </from>
                  <to>
                    <xdr:col>3</xdr:col>
                    <xdr:colOff>447675</xdr:colOff>
                    <xdr:row>4</xdr:row>
                    <xdr:rowOff>304800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xdr:col>
                    <xdr:colOff>142875</xdr:colOff>
                    <xdr:row>5</xdr:row>
                    <xdr:rowOff>57150</xdr:rowOff>
                  </from>
                  <to>
                    <xdr:col>3</xdr:col>
                    <xdr:colOff>447675</xdr:colOff>
                    <xdr:row>5</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D391"/>
  <sheetViews>
    <sheetView view="pageBreakPreview" topLeftCell="A64" zoomScaleNormal="100" zoomScaleSheetLayoutView="100" workbookViewId="0">
      <selection activeCell="B36" sqref="B36:G36"/>
    </sheetView>
  </sheetViews>
  <sheetFormatPr defaultRowHeight="12"/>
  <cols>
    <col min="1" max="1" width="0.375" style="314" customWidth="1"/>
    <col min="2" max="27" width="3.625" style="314" customWidth="1"/>
    <col min="28" max="28" width="3.125" style="314" hidden="1" customWidth="1"/>
    <col min="29" max="33" width="3.125" style="314" customWidth="1"/>
    <col min="34" max="34" width="2.625" style="314" customWidth="1"/>
    <col min="35" max="16384" width="9" style="314"/>
  </cols>
  <sheetData>
    <row r="1" spans="2:30" s="313" customFormat="1" ht="22.5" customHeight="1">
      <c r="B1" s="866" t="s">
        <v>580</v>
      </c>
      <c r="C1" s="866"/>
      <c r="D1" s="866"/>
      <c r="E1" s="866"/>
      <c r="F1" s="866"/>
      <c r="G1" s="866"/>
      <c r="H1" s="866"/>
      <c r="I1" s="866"/>
      <c r="J1" s="866"/>
      <c r="K1" s="866"/>
      <c r="L1" s="866"/>
      <c r="M1" s="866"/>
      <c r="N1" s="866"/>
      <c r="O1" s="866"/>
      <c r="P1" s="866"/>
      <c r="Q1" s="866"/>
      <c r="R1" s="866"/>
      <c r="S1" s="866"/>
      <c r="T1" s="866"/>
      <c r="U1" s="866"/>
      <c r="V1" s="866"/>
      <c r="W1" s="866"/>
      <c r="X1" s="866"/>
      <c r="Y1" s="866"/>
      <c r="Z1" s="312"/>
    </row>
    <row r="2" spans="2:30" ht="4.5" hidden="1" customHeight="1"/>
    <row r="3" spans="2:30" ht="17.25" hidden="1" customHeight="1">
      <c r="B3" s="287" t="s">
        <v>581</v>
      </c>
    </row>
    <row r="4" spans="2:30" ht="18" hidden="1" customHeight="1">
      <c r="B4" s="832" t="s">
        <v>582</v>
      </c>
      <c r="C4" s="480"/>
      <c r="D4" s="480"/>
      <c r="E4" s="481"/>
      <c r="F4" s="315" t="s">
        <v>583</v>
      </c>
      <c r="G4" s="316" t="s">
        <v>584</v>
      </c>
      <c r="H4" s="316" t="s">
        <v>585</v>
      </c>
      <c r="I4" s="316" t="s">
        <v>586</v>
      </c>
      <c r="J4" s="316" t="s">
        <v>587</v>
      </c>
      <c r="K4" s="316" t="s">
        <v>588</v>
      </c>
      <c r="L4" s="316" t="s">
        <v>589</v>
      </c>
      <c r="M4" s="317" t="s">
        <v>590</v>
      </c>
      <c r="N4" s="832" t="s">
        <v>591</v>
      </c>
      <c r="O4" s="480"/>
      <c r="P4" s="480"/>
      <c r="Q4" s="480"/>
      <c r="R4" s="481"/>
      <c r="S4" s="318"/>
      <c r="T4" s="318"/>
      <c r="U4" s="318"/>
      <c r="V4" s="318"/>
      <c r="W4" s="318"/>
      <c r="X4" s="309"/>
    </row>
    <row r="5" spans="2:30" ht="18" hidden="1" customHeight="1">
      <c r="B5" s="485"/>
      <c r="C5" s="486"/>
      <c r="D5" s="486"/>
      <c r="E5" s="487"/>
      <c r="F5" s="319"/>
      <c r="G5" s="320"/>
      <c r="H5" s="320"/>
      <c r="I5" s="320"/>
      <c r="J5" s="320"/>
      <c r="K5" s="320"/>
      <c r="L5" s="320"/>
      <c r="M5" s="321"/>
      <c r="N5" s="485"/>
      <c r="O5" s="486"/>
      <c r="P5" s="486"/>
      <c r="Q5" s="486"/>
      <c r="R5" s="487"/>
      <c r="S5" s="322"/>
      <c r="T5" s="323"/>
      <c r="U5" s="323"/>
      <c r="V5" s="323"/>
      <c r="W5" s="323"/>
      <c r="X5" s="324"/>
    </row>
    <row r="6" spans="2:30" ht="18" hidden="1" customHeight="1">
      <c r="B6" s="832" t="s">
        <v>592</v>
      </c>
      <c r="C6" s="480"/>
      <c r="D6" s="480"/>
      <c r="E6" s="481"/>
      <c r="F6" s="689" t="s">
        <v>593</v>
      </c>
      <c r="G6" s="690"/>
      <c r="H6" s="325"/>
      <c r="I6" s="326"/>
      <c r="J6" s="326"/>
      <c r="K6" s="327" t="s">
        <v>594</v>
      </c>
      <c r="L6" s="326"/>
      <c r="M6" s="326"/>
      <c r="N6" s="328"/>
      <c r="O6" s="689" t="s">
        <v>595</v>
      </c>
      <c r="P6" s="690"/>
      <c r="Q6" s="325"/>
      <c r="R6" s="326"/>
      <c r="S6" s="326"/>
      <c r="T6" s="327" t="s">
        <v>594</v>
      </c>
      <c r="U6" s="326"/>
      <c r="V6" s="323"/>
      <c r="W6" s="324"/>
    </row>
    <row r="7" spans="2:30" ht="18" hidden="1" customHeight="1">
      <c r="B7" s="482"/>
      <c r="C7" s="867"/>
      <c r="D7" s="867"/>
      <c r="E7" s="484"/>
      <c r="F7" s="832" t="s">
        <v>596</v>
      </c>
      <c r="G7" s="834"/>
      <c r="H7" s="329"/>
      <c r="I7" s="318"/>
      <c r="J7" s="318"/>
      <c r="K7" s="330" t="s">
        <v>594</v>
      </c>
      <c r="L7" s="318"/>
      <c r="M7" s="318"/>
      <c r="N7" s="309"/>
      <c r="O7" s="329"/>
      <c r="P7" s="318"/>
      <c r="Q7" s="331"/>
      <c r="R7" s="331"/>
      <c r="S7" s="331"/>
      <c r="T7" s="331"/>
      <c r="U7" s="331"/>
      <c r="V7" s="331"/>
      <c r="W7" s="331"/>
      <c r="X7" s="331"/>
      <c r="Y7" s="331"/>
      <c r="Z7" s="331"/>
      <c r="AA7" s="331"/>
      <c r="AB7" s="331"/>
      <c r="AC7" s="331"/>
    </row>
    <row r="8" spans="2:30" ht="23.25" hidden="1" customHeight="1">
      <c r="B8" s="868" t="s">
        <v>597</v>
      </c>
      <c r="C8" s="868"/>
      <c r="D8" s="868"/>
      <c r="E8" s="868"/>
      <c r="F8" s="709" t="s">
        <v>598</v>
      </c>
      <c r="G8" s="709"/>
      <c r="H8" s="709"/>
      <c r="I8" s="709"/>
      <c r="J8" s="709"/>
      <c r="K8" s="709"/>
      <c r="L8" s="709"/>
      <c r="M8" s="709"/>
      <c r="N8" s="709"/>
      <c r="O8" s="709" t="s">
        <v>599</v>
      </c>
      <c r="P8" s="709"/>
      <c r="Q8" s="709"/>
      <c r="R8" s="709"/>
      <c r="S8" s="709"/>
      <c r="T8" s="709"/>
      <c r="U8" s="709"/>
      <c r="V8" s="709"/>
      <c r="W8" s="709"/>
      <c r="X8" s="331"/>
      <c r="Y8" s="331"/>
      <c r="Z8" s="331"/>
      <c r="AA8" s="331"/>
      <c r="AB8" s="331"/>
      <c r="AC8" s="331"/>
    </row>
    <row r="9" spans="2:30" ht="28.5" hidden="1" customHeight="1">
      <c r="B9" s="332"/>
      <c r="C9" s="332"/>
      <c r="D9" s="332"/>
      <c r="E9" s="332"/>
      <c r="F9" s="321"/>
      <c r="G9" s="321"/>
      <c r="H9" s="321"/>
      <c r="I9" s="321"/>
      <c r="J9" s="321"/>
      <c r="K9" s="321"/>
      <c r="L9" s="321"/>
      <c r="M9" s="321"/>
      <c r="N9" s="321"/>
      <c r="O9" s="321"/>
      <c r="P9" s="321"/>
      <c r="Q9" s="321"/>
      <c r="R9" s="321"/>
      <c r="S9" s="321"/>
      <c r="T9" s="321"/>
      <c r="U9" s="321"/>
      <c r="V9" s="321"/>
      <c r="W9" s="321"/>
      <c r="X9" s="331"/>
      <c r="Y9" s="331"/>
      <c r="Z9" s="331"/>
      <c r="AA9" s="331"/>
      <c r="AB9" s="331"/>
      <c r="AC9" s="331"/>
    </row>
    <row r="10" spans="2:30" ht="17.25" hidden="1" customHeight="1">
      <c r="B10" s="287" t="s">
        <v>600</v>
      </c>
      <c r="C10" s="333"/>
      <c r="D10" s="334"/>
      <c r="E10" s="334"/>
      <c r="F10" s="334"/>
      <c r="G10" s="334"/>
      <c r="R10" s="335"/>
      <c r="S10" s="335"/>
      <c r="T10" s="335"/>
      <c r="U10" s="335"/>
      <c r="V10" s="335"/>
      <c r="W10" s="335"/>
      <c r="X10" s="335"/>
      <c r="Y10" s="335"/>
      <c r="Z10" s="336"/>
      <c r="AA10" s="336"/>
      <c r="AB10" s="336"/>
      <c r="AC10" s="336"/>
      <c r="AD10" s="336"/>
    </row>
    <row r="11" spans="2:30" ht="33.950000000000003" hidden="1" customHeight="1">
      <c r="B11" s="854" t="s">
        <v>601</v>
      </c>
      <c r="C11" s="855"/>
      <c r="D11" s="856"/>
      <c r="E11" s="857" t="s">
        <v>602</v>
      </c>
      <c r="F11" s="858"/>
      <c r="G11" s="858"/>
      <c r="H11" s="859"/>
      <c r="I11" s="857" t="s">
        <v>603</v>
      </c>
      <c r="J11" s="855"/>
      <c r="K11" s="856"/>
      <c r="L11" s="860" t="s">
        <v>604</v>
      </c>
      <c r="M11" s="861"/>
      <c r="N11" s="862"/>
      <c r="O11" s="863" t="s">
        <v>605</v>
      </c>
      <c r="P11" s="864"/>
      <c r="Q11" s="864"/>
      <c r="R11" s="865"/>
      <c r="S11" s="857" t="s">
        <v>606</v>
      </c>
      <c r="T11" s="858"/>
      <c r="U11" s="858"/>
      <c r="V11" s="859"/>
      <c r="W11" s="857" t="s">
        <v>607</v>
      </c>
      <c r="X11" s="858"/>
      <c r="Y11" s="859"/>
      <c r="AB11" s="337"/>
    </row>
    <row r="12" spans="2:30" ht="15" hidden="1" customHeight="1">
      <c r="B12" s="832"/>
      <c r="C12" s="833"/>
      <c r="D12" s="834"/>
      <c r="E12" s="837"/>
      <c r="F12" s="837"/>
      <c r="G12" s="837"/>
      <c r="H12" s="837"/>
      <c r="I12" s="838"/>
      <c r="J12" s="839"/>
      <c r="K12" s="839"/>
      <c r="L12" s="838"/>
      <c r="M12" s="839"/>
      <c r="N12" s="841"/>
      <c r="O12" s="842"/>
      <c r="P12" s="843"/>
      <c r="Q12" s="843"/>
      <c r="R12" s="844"/>
      <c r="S12" s="848"/>
      <c r="T12" s="849"/>
      <c r="U12" s="849"/>
      <c r="V12" s="850"/>
      <c r="W12" s="826" t="s">
        <v>608</v>
      </c>
      <c r="X12" s="827"/>
      <c r="Y12" s="828"/>
      <c r="Z12" s="338"/>
      <c r="AA12" s="331"/>
      <c r="AB12" s="314" t="s">
        <v>609</v>
      </c>
    </row>
    <row r="13" spans="2:30" ht="15" hidden="1" customHeight="1">
      <c r="B13" s="680"/>
      <c r="C13" s="835"/>
      <c r="D13" s="836"/>
      <c r="E13" s="837"/>
      <c r="F13" s="837"/>
      <c r="G13" s="837"/>
      <c r="H13" s="837"/>
      <c r="I13" s="840"/>
      <c r="J13" s="839"/>
      <c r="K13" s="839"/>
      <c r="L13" s="840"/>
      <c r="M13" s="839"/>
      <c r="N13" s="841"/>
      <c r="O13" s="845"/>
      <c r="P13" s="846"/>
      <c r="Q13" s="846"/>
      <c r="R13" s="847"/>
      <c r="S13" s="851"/>
      <c r="T13" s="852"/>
      <c r="U13" s="852"/>
      <c r="V13" s="853"/>
      <c r="W13" s="829"/>
      <c r="X13" s="830"/>
      <c r="Y13" s="831"/>
      <c r="Z13" s="331"/>
      <c r="AA13" s="331"/>
      <c r="AB13" s="314" t="s">
        <v>610</v>
      </c>
    </row>
    <row r="14" spans="2:30" ht="15" hidden="1" customHeight="1">
      <c r="B14" s="832"/>
      <c r="C14" s="833"/>
      <c r="D14" s="834"/>
      <c r="E14" s="837"/>
      <c r="F14" s="837"/>
      <c r="G14" s="837"/>
      <c r="H14" s="837"/>
      <c r="I14" s="838"/>
      <c r="J14" s="839"/>
      <c r="K14" s="839"/>
      <c r="L14" s="838"/>
      <c r="M14" s="839"/>
      <c r="N14" s="841"/>
      <c r="O14" s="842"/>
      <c r="P14" s="843"/>
      <c r="Q14" s="843"/>
      <c r="R14" s="844"/>
      <c r="S14" s="848"/>
      <c r="T14" s="849"/>
      <c r="U14" s="849"/>
      <c r="V14" s="850"/>
      <c r="W14" s="826" t="s">
        <v>608</v>
      </c>
      <c r="X14" s="827"/>
      <c r="Y14" s="828"/>
      <c r="Z14" s="339"/>
      <c r="AA14" s="331"/>
      <c r="AB14" s="314" t="s">
        <v>611</v>
      </c>
    </row>
    <row r="15" spans="2:30" ht="15" hidden="1" customHeight="1">
      <c r="B15" s="680"/>
      <c r="C15" s="835"/>
      <c r="D15" s="836"/>
      <c r="E15" s="837"/>
      <c r="F15" s="837"/>
      <c r="G15" s="837"/>
      <c r="H15" s="837"/>
      <c r="I15" s="840"/>
      <c r="J15" s="839"/>
      <c r="K15" s="839"/>
      <c r="L15" s="840"/>
      <c r="M15" s="839"/>
      <c r="N15" s="841"/>
      <c r="O15" s="845"/>
      <c r="P15" s="846"/>
      <c r="Q15" s="846"/>
      <c r="R15" s="847"/>
      <c r="S15" s="851"/>
      <c r="T15" s="852"/>
      <c r="U15" s="852"/>
      <c r="V15" s="853"/>
      <c r="W15" s="829"/>
      <c r="X15" s="830"/>
      <c r="Y15" s="831"/>
      <c r="Z15" s="331"/>
      <c r="AA15" s="331"/>
      <c r="AB15" s="314" t="s">
        <v>612</v>
      </c>
    </row>
    <row r="16" spans="2:30" ht="15" hidden="1" customHeight="1">
      <c r="B16" s="832"/>
      <c r="C16" s="833"/>
      <c r="D16" s="834"/>
      <c r="E16" s="837"/>
      <c r="F16" s="837"/>
      <c r="G16" s="837"/>
      <c r="H16" s="837"/>
      <c r="I16" s="838"/>
      <c r="J16" s="839"/>
      <c r="K16" s="839"/>
      <c r="L16" s="838"/>
      <c r="M16" s="839"/>
      <c r="N16" s="841"/>
      <c r="O16" s="842"/>
      <c r="P16" s="843"/>
      <c r="Q16" s="843"/>
      <c r="R16" s="844"/>
      <c r="S16" s="848"/>
      <c r="T16" s="849"/>
      <c r="U16" s="849"/>
      <c r="V16" s="850"/>
      <c r="W16" s="826" t="s">
        <v>608</v>
      </c>
      <c r="X16" s="827"/>
      <c r="Y16" s="828"/>
      <c r="Z16" s="339"/>
      <c r="AA16" s="331"/>
    </row>
    <row r="17" spans="2:28" ht="15" hidden="1" customHeight="1">
      <c r="B17" s="680"/>
      <c r="C17" s="835"/>
      <c r="D17" s="836"/>
      <c r="E17" s="837"/>
      <c r="F17" s="837"/>
      <c r="G17" s="837"/>
      <c r="H17" s="837"/>
      <c r="I17" s="840"/>
      <c r="J17" s="839"/>
      <c r="K17" s="839"/>
      <c r="L17" s="840"/>
      <c r="M17" s="839"/>
      <c r="N17" s="841"/>
      <c r="O17" s="845"/>
      <c r="P17" s="846"/>
      <c r="Q17" s="846"/>
      <c r="R17" s="847"/>
      <c r="S17" s="851"/>
      <c r="T17" s="852"/>
      <c r="U17" s="852"/>
      <c r="V17" s="853"/>
      <c r="W17" s="829"/>
      <c r="X17" s="830"/>
      <c r="Y17" s="831"/>
      <c r="Z17" s="331"/>
      <c r="AA17" s="331"/>
    </row>
    <row r="18" spans="2:28" ht="15" hidden="1" customHeight="1">
      <c r="B18" s="832"/>
      <c r="C18" s="833"/>
      <c r="D18" s="834"/>
      <c r="E18" s="837"/>
      <c r="F18" s="837"/>
      <c r="G18" s="837"/>
      <c r="H18" s="837"/>
      <c r="I18" s="838"/>
      <c r="J18" s="839"/>
      <c r="K18" s="839"/>
      <c r="L18" s="838"/>
      <c r="M18" s="839"/>
      <c r="N18" s="841"/>
      <c r="O18" s="842"/>
      <c r="P18" s="843"/>
      <c r="Q18" s="843"/>
      <c r="R18" s="844"/>
      <c r="S18" s="848"/>
      <c r="T18" s="849"/>
      <c r="U18" s="849"/>
      <c r="V18" s="850"/>
      <c r="W18" s="826" t="s">
        <v>608</v>
      </c>
      <c r="X18" s="827"/>
      <c r="Y18" s="828"/>
      <c r="Z18" s="339"/>
      <c r="AA18" s="331"/>
    </row>
    <row r="19" spans="2:28" ht="15" hidden="1" customHeight="1">
      <c r="B19" s="680"/>
      <c r="C19" s="835"/>
      <c r="D19" s="836"/>
      <c r="E19" s="837"/>
      <c r="F19" s="837"/>
      <c r="G19" s="837"/>
      <c r="H19" s="837"/>
      <c r="I19" s="840"/>
      <c r="J19" s="839"/>
      <c r="K19" s="839"/>
      <c r="L19" s="840"/>
      <c r="M19" s="839"/>
      <c r="N19" s="841"/>
      <c r="O19" s="845"/>
      <c r="P19" s="846"/>
      <c r="Q19" s="846"/>
      <c r="R19" s="847"/>
      <c r="S19" s="851"/>
      <c r="T19" s="852"/>
      <c r="U19" s="852"/>
      <c r="V19" s="853"/>
      <c r="W19" s="829"/>
      <c r="X19" s="830"/>
      <c r="Y19" s="831"/>
      <c r="Z19" s="331"/>
      <c r="AA19" s="331"/>
    </row>
    <row r="20" spans="2:28" ht="15" hidden="1" customHeight="1">
      <c r="B20" s="832"/>
      <c r="C20" s="833"/>
      <c r="D20" s="834"/>
      <c r="E20" s="837"/>
      <c r="F20" s="837"/>
      <c r="G20" s="837"/>
      <c r="H20" s="837"/>
      <c r="I20" s="838"/>
      <c r="J20" s="839"/>
      <c r="K20" s="839"/>
      <c r="L20" s="838"/>
      <c r="M20" s="839"/>
      <c r="N20" s="841"/>
      <c r="O20" s="842"/>
      <c r="P20" s="843"/>
      <c r="Q20" s="843"/>
      <c r="R20" s="844"/>
      <c r="S20" s="848"/>
      <c r="T20" s="849"/>
      <c r="U20" s="849"/>
      <c r="V20" s="850"/>
      <c r="W20" s="826" t="s">
        <v>608</v>
      </c>
      <c r="X20" s="827"/>
      <c r="Y20" s="828"/>
      <c r="Z20" s="338"/>
      <c r="AA20" s="331"/>
    </row>
    <row r="21" spans="2:28" ht="15" hidden="1" customHeight="1">
      <c r="B21" s="680"/>
      <c r="C21" s="835"/>
      <c r="D21" s="836"/>
      <c r="E21" s="837"/>
      <c r="F21" s="837"/>
      <c r="G21" s="837"/>
      <c r="H21" s="837"/>
      <c r="I21" s="840"/>
      <c r="J21" s="839"/>
      <c r="K21" s="839"/>
      <c r="L21" s="840"/>
      <c r="M21" s="839"/>
      <c r="N21" s="841"/>
      <c r="O21" s="845"/>
      <c r="P21" s="846"/>
      <c r="Q21" s="846"/>
      <c r="R21" s="847"/>
      <c r="S21" s="851"/>
      <c r="T21" s="852"/>
      <c r="U21" s="852"/>
      <c r="V21" s="853"/>
      <c r="W21" s="829"/>
      <c r="X21" s="830"/>
      <c r="Y21" s="831"/>
      <c r="Z21" s="331"/>
      <c r="AA21" s="331"/>
    </row>
    <row r="22" spans="2:28" ht="15" hidden="1" customHeight="1">
      <c r="B22" s="832"/>
      <c r="C22" s="833"/>
      <c r="D22" s="834"/>
      <c r="E22" s="837"/>
      <c r="F22" s="837"/>
      <c r="G22" s="837"/>
      <c r="H22" s="837"/>
      <c r="I22" s="838"/>
      <c r="J22" s="839"/>
      <c r="K22" s="839"/>
      <c r="L22" s="838"/>
      <c r="M22" s="839"/>
      <c r="N22" s="841"/>
      <c r="O22" s="842"/>
      <c r="P22" s="843"/>
      <c r="Q22" s="843"/>
      <c r="R22" s="844"/>
      <c r="S22" s="848"/>
      <c r="T22" s="849"/>
      <c r="U22" s="849"/>
      <c r="V22" s="850"/>
      <c r="W22" s="826" t="s">
        <v>608</v>
      </c>
      <c r="X22" s="827"/>
      <c r="Y22" s="828"/>
      <c r="Z22" s="338"/>
      <c r="AA22" s="331"/>
    </row>
    <row r="23" spans="2:28" ht="15" hidden="1" customHeight="1">
      <c r="B23" s="680"/>
      <c r="C23" s="835"/>
      <c r="D23" s="836"/>
      <c r="E23" s="837"/>
      <c r="F23" s="837"/>
      <c r="G23" s="837"/>
      <c r="H23" s="837"/>
      <c r="I23" s="840"/>
      <c r="J23" s="839"/>
      <c r="K23" s="839"/>
      <c r="L23" s="840"/>
      <c r="M23" s="839"/>
      <c r="N23" s="841"/>
      <c r="O23" s="845"/>
      <c r="P23" s="846"/>
      <c r="Q23" s="846"/>
      <c r="R23" s="847"/>
      <c r="S23" s="851"/>
      <c r="T23" s="852"/>
      <c r="U23" s="852"/>
      <c r="V23" s="853"/>
      <c r="W23" s="829"/>
      <c r="X23" s="830"/>
      <c r="Y23" s="831"/>
      <c r="Z23" s="331"/>
      <c r="AA23" s="331"/>
    </row>
    <row r="24" spans="2:28" ht="15" hidden="1" customHeight="1">
      <c r="B24" s="832"/>
      <c r="C24" s="833"/>
      <c r="D24" s="834"/>
      <c r="E24" s="837"/>
      <c r="F24" s="837"/>
      <c r="G24" s="837"/>
      <c r="H24" s="837"/>
      <c r="I24" s="838"/>
      <c r="J24" s="839"/>
      <c r="K24" s="839"/>
      <c r="L24" s="838"/>
      <c r="M24" s="839"/>
      <c r="N24" s="841"/>
      <c r="O24" s="842"/>
      <c r="P24" s="843"/>
      <c r="Q24" s="843"/>
      <c r="R24" s="844"/>
      <c r="S24" s="848"/>
      <c r="T24" s="849"/>
      <c r="U24" s="849"/>
      <c r="V24" s="850"/>
      <c r="W24" s="826" t="s">
        <v>608</v>
      </c>
      <c r="X24" s="827"/>
      <c r="Y24" s="828"/>
      <c r="Z24" s="339"/>
      <c r="AA24" s="331"/>
    </row>
    <row r="25" spans="2:28" ht="15" hidden="1" customHeight="1">
      <c r="B25" s="680"/>
      <c r="C25" s="835"/>
      <c r="D25" s="836"/>
      <c r="E25" s="837"/>
      <c r="F25" s="837"/>
      <c r="G25" s="837"/>
      <c r="H25" s="837"/>
      <c r="I25" s="840"/>
      <c r="J25" s="839"/>
      <c r="K25" s="839"/>
      <c r="L25" s="840"/>
      <c r="M25" s="839"/>
      <c r="N25" s="841"/>
      <c r="O25" s="845"/>
      <c r="P25" s="846"/>
      <c r="Q25" s="846"/>
      <c r="R25" s="847"/>
      <c r="S25" s="851"/>
      <c r="T25" s="852"/>
      <c r="U25" s="852"/>
      <c r="V25" s="853"/>
      <c r="W25" s="829"/>
      <c r="X25" s="830"/>
      <c r="Y25" s="831"/>
      <c r="Z25" s="331"/>
      <c r="AA25" s="331"/>
    </row>
    <row r="26" spans="2:28" ht="15" hidden="1" customHeight="1">
      <c r="B26" s="832"/>
      <c r="C26" s="833"/>
      <c r="D26" s="834"/>
      <c r="E26" s="837"/>
      <c r="F26" s="837"/>
      <c r="G26" s="837"/>
      <c r="H26" s="837"/>
      <c r="I26" s="838"/>
      <c r="J26" s="839"/>
      <c r="K26" s="839"/>
      <c r="L26" s="838"/>
      <c r="M26" s="839"/>
      <c r="N26" s="841"/>
      <c r="O26" s="842"/>
      <c r="P26" s="843"/>
      <c r="Q26" s="843"/>
      <c r="R26" s="844"/>
      <c r="S26" s="848"/>
      <c r="T26" s="849"/>
      <c r="U26" s="849"/>
      <c r="V26" s="850"/>
      <c r="W26" s="826" t="s">
        <v>608</v>
      </c>
      <c r="X26" s="827"/>
      <c r="Y26" s="828"/>
      <c r="Z26" s="339"/>
      <c r="AA26" s="331"/>
    </row>
    <row r="27" spans="2:28" ht="15" hidden="1" customHeight="1">
      <c r="B27" s="680"/>
      <c r="C27" s="835"/>
      <c r="D27" s="836"/>
      <c r="E27" s="837"/>
      <c r="F27" s="837"/>
      <c r="G27" s="837"/>
      <c r="H27" s="837"/>
      <c r="I27" s="840"/>
      <c r="J27" s="839"/>
      <c r="K27" s="839"/>
      <c r="L27" s="840"/>
      <c r="M27" s="839"/>
      <c r="N27" s="841"/>
      <c r="O27" s="845"/>
      <c r="P27" s="846"/>
      <c r="Q27" s="846"/>
      <c r="R27" s="847"/>
      <c r="S27" s="851"/>
      <c r="T27" s="852"/>
      <c r="U27" s="852"/>
      <c r="V27" s="853"/>
      <c r="W27" s="829"/>
      <c r="X27" s="830"/>
      <c r="Y27" s="831"/>
      <c r="Z27" s="331"/>
      <c r="AA27" s="331"/>
    </row>
    <row r="28" spans="2:28" ht="15" hidden="1" customHeight="1">
      <c r="B28" s="832"/>
      <c r="C28" s="833"/>
      <c r="D28" s="834"/>
      <c r="E28" s="837"/>
      <c r="F28" s="837"/>
      <c r="G28" s="837"/>
      <c r="H28" s="837"/>
      <c r="I28" s="838"/>
      <c r="J28" s="839"/>
      <c r="K28" s="839"/>
      <c r="L28" s="838"/>
      <c r="M28" s="839"/>
      <c r="N28" s="841"/>
      <c r="O28" s="842"/>
      <c r="P28" s="843"/>
      <c r="Q28" s="843"/>
      <c r="R28" s="844"/>
      <c r="S28" s="848"/>
      <c r="T28" s="849"/>
      <c r="U28" s="849"/>
      <c r="V28" s="850"/>
      <c r="W28" s="826" t="s">
        <v>608</v>
      </c>
      <c r="X28" s="827"/>
      <c r="Y28" s="828"/>
      <c r="Z28" s="339"/>
      <c r="AA28" s="331"/>
    </row>
    <row r="29" spans="2:28" ht="15" hidden="1" customHeight="1">
      <c r="B29" s="680"/>
      <c r="C29" s="835"/>
      <c r="D29" s="836"/>
      <c r="E29" s="837"/>
      <c r="F29" s="837"/>
      <c r="G29" s="837"/>
      <c r="H29" s="837"/>
      <c r="I29" s="840"/>
      <c r="J29" s="839"/>
      <c r="K29" s="839"/>
      <c r="L29" s="840"/>
      <c r="M29" s="839"/>
      <c r="N29" s="841"/>
      <c r="O29" s="845"/>
      <c r="P29" s="846"/>
      <c r="Q29" s="846"/>
      <c r="R29" s="847"/>
      <c r="S29" s="851"/>
      <c r="T29" s="852"/>
      <c r="U29" s="852"/>
      <c r="V29" s="853"/>
      <c r="W29" s="829"/>
      <c r="X29" s="830"/>
      <c r="Y29" s="831"/>
      <c r="Z29" s="331"/>
      <c r="AA29" s="331"/>
    </row>
    <row r="30" spans="2:28" ht="15" hidden="1" customHeight="1">
      <c r="B30" s="832"/>
      <c r="C30" s="833"/>
      <c r="D30" s="834"/>
      <c r="E30" s="837"/>
      <c r="F30" s="837"/>
      <c r="G30" s="837"/>
      <c r="H30" s="837"/>
      <c r="I30" s="838"/>
      <c r="J30" s="839"/>
      <c r="K30" s="839"/>
      <c r="L30" s="838"/>
      <c r="M30" s="839"/>
      <c r="N30" s="841"/>
      <c r="O30" s="842"/>
      <c r="P30" s="843"/>
      <c r="Q30" s="843"/>
      <c r="R30" s="844"/>
      <c r="S30" s="848"/>
      <c r="T30" s="849"/>
      <c r="U30" s="849"/>
      <c r="V30" s="850"/>
      <c r="W30" s="826" t="s">
        <v>608</v>
      </c>
      <c r="X30" s="827"/>
      <c r="Y30" s="828"/>
      <c r="Z30" s="339"/>
      <c r="AA30" s="331"/>
    </row>
    <row r="31" spans="2:28" ht="15" hidden="1" customHeight="1">
      <c r="B31" s="680"/>
      <c r="C31" s="835"/>
      <c r="D31" s="836"/>
      <c r="E31" s="837"/>
      <c r="F31" s="837"/>
      <c r="G31" s="837"/>
      <c r="H31" s="837"/>
      <c r="I31" s="840"/>
      <c r="J31" s="839"/>
      <c r="K31" s="839"/>
      <c r="L31" s="840"/>
      <c r="M31" s="839"/>
      <c r="N31" s="841"/>
      <c r="O31" s="845"/>
      <c r="P31" s="846"/>
      <c r="Q31" s="846"/>
      <c r="R31" s="847"/>
      <c r="S31" s="851"/>
      <c r="T31" s="852"/>
      <c r="U31" s="852"/>
      <c r="V31" s="853"/>
      <c r="W31" s="829"/>
      <c r="X31" s="830"/>
      <c r="Y31" s="831"/>
      <c r="Z31" s="331"/>
      <c r="AA31" s="331"/>
    </row>
    <row r="32" spans="2:28" ht="11.25" hidden="1" customHeight="1">
      <c r="B32" s="340"/>
      <c r="C32" s="321"/>
      <c r="D32" s="321"/>
      <c r="E32" s="337"/>
      <c r="F32" s="337"/>
      <c r="G32" s="337"/>
      <c r="H32" s="341"/>
      <c r="I32" s="341"/>
      <c r="J32" s="341"/>
      <c r="K32" s="341"/>
      <c r="L32" s="342"/>
      <c r="M32" s="342"/>
      <c r="N32" s="342"/>
      <c r="O32" s="342"/>
      <c r="P32" s="343"/>
      <c r="Q32" s="343"/>
      <c r="R32" s="343"/>
      <c r="S32" s="343"/>
      <c r="T32" s="321"/>
      <c r="U32" s="321"/>
      <c r="V32" s="321"/>
      <c r="W32" s="344"/>
      <c r="X32" s="344"/>
      <c r="Y32" s="344"/>
      <c r="Z32" s="344"/>
      <c r="AA32" s="331"/>
      <c r="AB32" s="331"/>
    </row>
    <row r="33" spans="1:28" ht="11.25" hidden="1" customHeight="1">
      <c r="B33" s="340"/>
      <c r="C33" s="321"/>
      <c r="D33" s="321"/>
      <c r="E33" s="337"/>
      <c r="F33" s="337"/>
      <c r="G33" s="337"/>
      <c r="H33" s="341"/>
      <c r="I33" s="341"/>
      <c r="J33" s="341"/>
      <c r="K33" s="341"/>
      <c r="L33" s="342"/>
      <c r="M33" s="342"/>
      <c r="N33" s="342"/>
      <c r="O33" s="342"/>
      <c r="P33" s="343"/>
      <c r="Q33" s="343"/>
      <c r="R33" s="343"/>
      <c r="S33" s="343"/>
      <c r="T33" s="321"/>
      <c r="U33" s="321"/>
      <c r="V33" s="321"/>
      <c r="W33" s="344"/>
      <c r="X33" s="344"/>
      <c r="Y33" s="344"/>
      <c r="Z33" s="344"/>
      <c r="AA33" s="331"/>
      <c r="AB33" s="331"/>
    </row>
    <row r="34" spans="1:28" s="347" customFormat="1" ht="18.75">
      <c r="A34" s="314"/>
      <c r="B34" s="345" t="s">
        <v>669</v>
      </c>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row>
    <row r="35" spans="1:28" s="347" customFormat="1" ht="25.5" customHeight="1">
      <c r="A35" s="314"/>
      <c r="B35" s="805" t="s">
        <v>613</v>
      </c>
      <c r="C35" s="805"/>
      <c r="D35" s="805"/>
      <c r="E35" s="805"/>
      <c r="F35" s="805"/>
      <c r="G35" s="805"/>
      <c r="H35" s="806"/>
      <c r="I35" s="806"/>
      <c r="J35" s="806"/>
      <c r="K35" s="806"/>
      <c r="L35" s="806"/>
      <c r="M35" s="806"/>
      <c r="N35" s="805" t="s">
        <v>614</v>
      </c>
      <c r="O35" s="805"/>
      <c r="P35" s="805"/>
      <c r="Q35" s="805"/>
      <c r="R35" s="805"/>
      <c r="S35" s="805"/>
      <c r="T35" s="805" t="s">
        <v>615</v>
      </c>
      <c r="U35" s="805"/>
      <c r="V35" s="805"/>
      <c r="W35" s="805"/>
      <c r="X35" s="805"/>
      <c r="Y35" s="805"/>
      <c r="Z35" s="348"/>
    </row>
    <row r="36" spans="1:28" s="347" customFormat="1" ht="25.5" customHeight="1">
      <c r="A36" s="314"/>
      <c r="B36" s="805" t="s">
        <v>616</v>
      </c>
      <c r="C36" s="805"/>
      <c r="D36" s="805"/>
      <c r="E36" s="805"/>
      <c r="F36" s="805"/>
      <c r="G36" s="805"/>
      <c r="H36" s="805"/>
      <c r="I36" s="805"/>
      <c r="J36" s="805"/>
      <c r="K36" s="805"/>
      <c r="L36" s="805"/>
      <c r="M36" s="805"/>
      <c r="N36" s="805" t="s">
        <v>617</v>
      </c>
      <c r="O36" s="805"/>
      <c r="P36" s="805"/>
      <c r="Q36" s="805"/>
      <c r="R36" s="805"/>
      <c r="S36" s="805"/>
      <c r="T36" s="806"/>
      <c r="U36" s="806"/>
      <c r="V36" s="806"/>
      <c r="W36" s="806"/>
      <c r="X36" s="806"/>
      <c r="Y36" s="806"/>
      <c r="Z36" s="349"/>
    </row>
    <row r="37" spans="1:28" s="347" customFormat="1" ht="25.5" customHeight="1">
      <c r="A37" s="314"/>
      <c r="B37" s="805" t="s">
        <v>618</v>
      </c>
      <c r="C37" s="805"/>
      <c r="D37" s="805"/>
      <c r="E37" s="805"/>
      <c r="F37" s="805"/>
      <c r="G37" s="805"/>
      <c r="H37" s="805"/>
      <c r="I37" s="805"/>
      <c r="J37" s="805"/>
      <c r="K37" s="805"/>
      <c r="L37" s="805"/>
      <c r="M37" s="805"/>
      <c r="N37" s="805" t="s">
        <v>619</v>
      </c>
      <c r="O37" s="805"/>
      <c r="P37" s="805"/>
      <c r="Q37" s="805"/>
      <c r="R37" s="805"/>
      <c r="S37" s="805"/>
      <c r="T37" s="806"/>
      <c r="U37" s="806"/>
      <c r="V37" s="806"/>
      <c r="W37" s="806"/>
      <c r="X37" s="806"/>
      <c r="Y37" s="806"/>
      <c r="Z37" s="349"/>
    </row>
    <row r="38" spans="1:28" s="347" customFormat="1" ht="9.75" customHeight="1">
      <c r="A38" s="314"/>
      <c r="B38" s="350"/>
      <c r="C38" s="350"/>
      <c r="D38" s="350"/>
      <c r="E38" s="350"/>
      <c r="F38" s="350"/>
      <c r="G38" s="350"/>
      <c r="H38" s="350"/>
      <c r="I38" s="350"/>
      <c r="J38" s="350"/>
      <c r="K38" s="350"/>
      <c r="L38" s="350"/>
      <c r="M38" s="350"/>
      <c r="N38" s="350"/>
      <c r="O38" s="350"/>
      <c r="P38" s="350"/>
      <c r="Q38" s="350"/>
      <c r="R38" s="350"/>
      <c r="S38" s="350"/>
      <c r="T38" s="351"/>
      <c r="U38" s="351"/>
      <c r="V38" s="351"/>
      <c r="W38" s="351"/>
      <c r="X38" s="351"/>
      <c r="Y38" s="351"/>
      <c r="Z38" s="346"/>
    </row>
    <row r="39" spans="1:28" s="347" customFormat="1" ht="18.75" hidden="1">
      <c r="A39" s="314"/>
      <c r="B39" s="345" t="s">
        <v>620</v>
      </c>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row>
    <row r="40" spans="1:28" s="347" customFormat="1" ht="49.5" hidden="1" customHeight="1">
      <c r="A40" s="314"/>
      <c r="B40" s="805" t="s">
        <v>621</v>
      </c>
      <c r="C40" s="805"/>
      <c r="D40" s="805"/>
      <c r="E40" s="805"/>
      <c r="F40" s="805"/>
      <c r="G40" s="805"/>
      <c r="H40" s="817"/>
      <c r="I40" s="818"/>
      <c r="J40" s="818"/>
      <c r="K40" s="818"/>
      <c r="L40" s="818"/>
      <c r="M40" s="818"/>
      <c r="N40" s="818"/>
      <c r="O40" s="818"/>
      <c r="P40" s="818"/>
      <c r="Q40" s="818"/>
      <c r="R40" s="818"/>
      <c r="S40" s="818"/>
      <c r="T40" s="818"/>
      <c r="U40" s="818"/>
      <c r="V40" s="818"/>
      <c r="W40" s="818"/>
      <c r="X40" s="818"/>
      <c r="Y40" s="819"/>
      <c r="Z40" s="352"/>
    </row>
    <row r="41" spans="1:28" s="347" customFormat="1" ht="87.75" hidden="1" customHeight="1">
      <c r="A41" s="314"/>
      <c r="B41" s="805" t="s">
        <v>622</v>
      </c>
      <c r="C41" s="805"/>
      <c r="D41" s="805"/>
      <c r="E41" s="805"/>
      <c r="F41" s="805"/>
      <c r="G41" s="805"/>
      <c r="H41" s="816" t="s">
        <v>671</v>
      </c>
      <c r="I41" s="816"/>
      <c r="J41" s="816"/>
      <c r="K41" s="816"/>
      <c r="L41" s="816"/>
      <c r="M41" s="816"/>
      <c r="N41" s="816"/>
      <c r="O41" s="816"/>
      <c r="P41" s="816"/>
      <c r="Q41" s="816"/>
      <c r="R41" s="816"/>
      <c r="S41" s="816"/>
      <c r="T41" s="816"/>
      <c r="U41" s="817" t="s">
        <v>623</v>
      </c>
      <c r="V41" s="818"/>
      <c r="W41" s="818"/>
      <c r="X41" s="818"/>
      <c r="Y41" s="819"/>
      <c r="Z41" s="352"/>
    </row>
    <row r="42" spans="1:28" s="347" customFormat="1" ht="50.25" hidden="1" customHeight="1">
      <c r="A42" s="314"/>
      <c r="B42" s="805"/>
      <c r="C42" s="805"/>
      <c r="D42" s="805"/>
      <c r="E42" s="805"/>
      <c r="F42" s="805"/>
      <c r="G42" s="805"/>
      <c r="H42" s="820" t="s">
        <v>672</v>
      </c>
      <c r="I42" s="821"/>
      <c r="J42" s="821"/>
      <c r="K42" s="821"/>
      <c r="L42" s="821"/>
      <c r="M42" s="821"/>
      <c r="N42" s="821"/>
      <c r="O42" s="821"/>
      <c r="P42" s="821"/>
      <c r="Q42" s="821"/>
      <c r="R42" s="821"/>
      <c r="S42" s="821"/>
      <c r="T42" s="822"/>
      <c r="U42" s="817" t="s">
        <v>623</v>
      </c>
      <c r="V42" s="818"/>
      <c r="W42" s="818"/>
      <c r="X42" s="818"/>
      <c r="Y42" s="819"/>
      <c r="Z42" s="352"/>
    </row>
    <row r="43" spans="1:28" s="347" customFormat="1" ht="50.25" hidden="1" customHeight="1">
      <c r="A43" s="314"/>
      <c r="B43" s="805"/>
      <c r="C43" s="805"/>
      <c r="D43" s="805"/>
      <c r="E43" s="805"/>
      <c r="F43" s="805"/>
      <c r="G43" s="805"/>
      <c r="H43" s="820" t="s">
        <v>673</v>
      </c>
      <c r="I43" s="821"/>
      <c r="J43" s="821"/>
      <c r="K43" s="821"/>
      <c r="L43" s="821"/>
      <c r="M43" s="821"/>
      <c r="N43" s="821"/>
      <c r="O43" s="821"/>
      <c r="P43" s="821"/>
      <c r="Q43" s="821"/>
      <c r="R43" s="821"/>
      <c r="S43" s="821"/>
      <c r="T43" s="822"/>
      <c r="U43" s="817" t="s">
        <v>623</v>
      </c>
      <c r="V43" s="818"/>
      <c r="W43" s="818"/>
      <c r="X43" s="818"/>
      <c r="Y43" s="819"/>
      <c r="Z43" s="352"/>
    </row>
    <row r="44" spans="1:28" s="347" customFormat="1" ht="50.25" hidden="1" customHeight="1">
      <c r="A44" s="314"/>
      <c r="B44" s="805"/>
      <c r="C44" s="805"/>
      <c r="D44" s="805"/>
      <c r="E44" s="805"/>
      <c r="F44" s="805"/>
      <c r="G44" s="805"/>
      <c r="H44" s="820" t="s">
        <v>674</v>
      </c>
      <c r="I44" s="821"/>
      <c r="J44" s="821"/>
      <c r="K44" s="821"/>
      <c r="L44" s="821"/>
      <c r="M44" s="821"/>
      <c r="N44" s="821"/>
      <c r="O44" s="821"/>
      <c r="P44" s="821"/>
      <c r="Q44" s="821"/>
      <c r="R44" s="821"/>
      <c r="S44" s="821"/>
      <c r="T44" s="822"/>
      <c r="U44" s="817" t="s">
        <v>623</v>
      </c>
      <c r="V44" s="818"/>
      <c r="W44" s="818"/>
      <c r="X44" s="818"/>
      <c r="Y44" s="819"/>
      <c r="Z44" s="352"/>
    </row>
    <row r="45" spans="1:28" s="347" customFormat="1" ht="50.25" hidden="1" customHeight="1">
      <c r="A45" s="314"/>
      <c r="B45" s="805"/>
      <c r="C45" s="805"/>
      <c r="D45" s="805"/>
      <c r="E45" s="805"/>
      <c r="F45" s="805"/>
      <c r="G45" s="805"/>
      <c r="H45" s="823" t="s">
        <v>624</v>
      </c>
      <c r="I45" s="824"/>
      <c r="J45" s="824"/>
      <c r="K45" s="824"/>
      <c r="L45" s="824"/>
      <c r="M45" s="824"/>
      <c r="N45" s="824"/>
      <c r="O45" s="824"/>
      <c r="P45" s="824"/>
      <c r="Q45" s="824"/>
      <c r="R45" s="824"/>
      <c r="S45" s="824"/>
      <c r="T45" s="825"/>
      <c r="U45" s="807" t="s">
        <v>623</v>
      </c>
      <c r="V45" s="808"/>
      <c r="W45" s="808"/>
      <c r="X45" s="808"/>
      <c r="Y45" s="809"/>
      <c r="Z45" s="352"/>
    </row>
    <row r="46" spans="1:28" s="347" customFormat="1" ht="50.25" hidden="1" customHeight="1">
      <c r="A46" s="314"/>
      <c r="B46" s="805"/>
      <c r="C46" s="805"/>
      <c r="D46" s="805"/>
      <c r="E46" s="805"/>
      <c r="F46" s="805"/>
      <c r="G46" s="805"/>
      <c r="H46" s="810" t="s">
        <v>625</v>
      </c>
      <c r="I46" s="811"/>
      <c r="J46" s="811"/>
      <c r="K46" s="811"/>
      <c r="L46" s="811"/>
      <c r="M46" s="811"/>
      <c r="N46" s="811"/>
      <c r="O46" s="811"/>
      <c r="P46" s="811"/>
      <c r="Q46" s="811"/>
      <c r="R46" s="811"/>
      <c r="S46" s="811"/>
      <c r="T46" s="812"/>
      <c r="U46" s="813"/>
      <c r="V46" s="814"/>
      <c r="W46" s="814"/>
      <c r="X46" s="814"/>
      <c r="Y46" s="815"/>
      <c r="Z46" s="352"/>
    </row>
    <row r="47" spans="1:28" s="347" customFormat="1" ht="25.5" hidden="1" customHeight="1">
      <c r="A47" s="314"/>
      <c r="B47" s="350"/>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48"/>
    </row>
    <row r="48" spans="1:28" s="347" customFormat="1" ht="18.75" hidden="1">
      <c r="A48" s="314"/>
      <c r="B48" s="345" t="s">
        <v>626</v>
      </c>
      <c r="C48" s="353"/>
      <c r="D48" s="353"/>
      <c r="E48" s="346"/>
      <c r="F48" s="346"/>
      <c r="G48" s="346"/>
      <c r="H48" s="346"/>
      <c r="I48" s="346"/>
      <c r="J48" s="346"/>
      <c r="K48" s="346"/>
      <c r="L48" s="346"/>
      <c r="M48" s="346"/>
      <c r="N48" s="346"/>
      <c r="O48" s="346"/>
      <c r="P48" s="346"/>
      <c r="Q48" s="346"/>
      <c r="R48" s="346"/>
      <c r="S48" s="346"/>
      <c r="T48" s="346"/>
      <c r="U48" s="346"/>
      <c r="V48" s="346"/>
      <c r="W48" s="346"/>
      <c r="X48" s="346"/>
      <c r="Y48" s="346"/>
      <c r="Z48" s="346"/>
    </row>
    <row r="49" spans="1:26" s="347" customFormat="1" ht="25.5" hidden="1" customHeight="1">
      <c r="A49" s="314"/>
      <c r="B49" s="805" t="s">
        <v>627</v>
      </c>
      <c r="C49" s="805"/>
      <c r="D49" s="805"/>
      <c r="E49" s="805"/>
      <c r="F49" s="805"/>
      <c r="G49" s="805"/>
      <c r="H49" s="805"/>
      <c r="I49" s="805"/>
      <c r="J49" s="805"/>
      <c r="K49" s="805"/>
      <c r="L49" s="805"/>
      <c r="M49" s="805"/>
      <c r="N49" s="805"/>
      <c r="O49" s="805"/>
      <c r="P49" s="805"/>
      <c r="Q49" s="805"/>
      <c r="R49" s="805"/>
      <c r="S49" s="805"/>
      <c r="T49" s="805"/>
      <c r="U49" s="805"/>
      <c r="V49" s="805"/>
      <c r="W49" s="805"/>
      <c r="X49" s="805"/>
      <c r="Y49" s="805"/>
      <c r="Z49" s="352"/>
    </row>
    <row r="50" spans="1:26" s="347" customFormat="1" ht="25.5" hidden="1" customHeight="1">
      <c r="A50" s="354"/>
      <c r="B50" s="805" t="s">
        <v>628</v>
      </c>
      <c r="C50" s="805"/>
      <c r="D50" s="805"/>
      <c r="E50" s="805"/>
      <c r="F50" s="805"/>
      <c r="G50" s="805"/>
      <c r="H50" s="806"/>
      <c r="I50" s="806"/>
      <c r="J50" s="806"/>
      <c r="K50" s="806"/>
      <c r="L50" s="806"/>
      <c r="M50" s="806"/>
      <c r="N50" s="806"/>
      <c r="O50" s="806"/>
      <c r="P50" s="806"/>
      <c r="Q50" s="806"/>
      <c r="R50" s="806"/>
      <c r="S50" s="806"/>
      <c r="T50" s="806"/>
      <c r="U50" s="806"/>
      <c r="V50" s="806"/>
      <c r="W50" s="806"/>
      <c r="X50" s="806"/>
      <c r="Y50" s="806"/>
      <c r="Z50" s="355"/>
    </row>
    <row r="51" spans="1:26" s="347" customFormat="1" ht="14.25" hidden="1" customHeight="1">
      <c r="A51" s="354"/>
      <c r="B51" s="350"/>
      <c r="C51" s="350"/>
      <c r="D51" s="350"/>
      <c r="E51" s="350"/>
      <c r="F51" s="350"/>
      <c r="G51" s="350"/>
      <c r="H51" s="351"/>
      <c r="I51" s="351"/>
      <c r="J51" s="351"/>
      <c r="K51" s="351"/>
      <c r="L51" s="351"/>
      <c r="M51" s="351"/>
      <c r="N51" s="351"/>
      <c r="O51" s="351"/>
      <c r="P51" s="351"/>
      <c r="Q51" s="351"/>
      <c r="R51" s="351"/>
      <c r="S51" s="351"/>
      <c r="T51" s="351"/>
      <c r="U51" s="351"/>
      <c r="V51" s="351"/>
      <c r="W51" s="351"/>
      <c r="X51" s="351"/>
      <c r="Y51" s="351"/>
      <c r="Z51" s="349"/>
    </row>
    <row r="52" spans="1:26" s="347" customFormat="1" ht="25.5" hidden="1" customHeight="1">
      <c r="A52" s="314"/>
      <c r="B52" s="805" t="s">
        <v>627</v>
      </c>
      <c r="C52" s="805"/>
      <c r="D52" s="805"/>
      <c r="E52" s="805"/>
      <c r="F52" s="805"/>
      <c r="G52" s="805"/>
      <c r="H52" s="805"/>
      <c r="I52" s="805"/>
      <c r="J52" s="805"/>
      <c r="K52" s="805"/>
      <c r="L52" s="805"/>
      <c r="M52" s="805"/>
      <c r="N52" s="805"/>
      <c r="O52" s="805"/>
      <c r="P52" s="805"/>
      <c r="Q52" s="805"/>
      <c r="R52" s="805"/>
      <c r="S52" s="805"/>
      <c r="T52" s="805"/>
      <c r="U52" s="805"/>
      <c r="V52" s="805"/>
      <c r="W52" s="805"/>
      <c r="X52" s="805"/>
      <c r="Y52" s="805"/>
      <c r="Z52" s="352"/>
    </row>
    <row r="53" spans="1:26" s="347" customFormat="1" ht="25.5" hidden="1" customHeight="1">
      <c r="A53" s="354"/>
      <c r="B53" s="805" t="s">
        <v>628</v>
      </c>
      <c r="C53" s="805"/>
      <c r="D53" s="805"/>
      <c r="E53" s="805"/>
      <c r="F53" s="805"/>
      <c r="G53" s="805"/>
      <c r="H53" s="806"/>
      <c r="I53" s="806"/>
      <c r="J53" s="806"/>
      <c r="K53" s="806"/>
      <c r="L53" s="806"/>
      <c r="M53" s="806"/>
      <c r="N53" s="806"/>
      <c r="O53" s="806"/>
      <c r="P53" s="806"/>
      <c r="Q53" s="806"/>
      <c r="R53" s="806"/>
      <c r="S53" s="806"/>
      <c r="T53" s="806"/>
      <c r="U53" s="806"/>
      <c r="V53" s="806"/>
      <c r="W53" s="806"/>
      <c r="X53" s="806"/>
      <c r="Y53" s="806"/>
      <c r="Z53" s="355"/>
    </row>
    <row r="54" spans="1:26" s="347" customFormat="1" ht="13.5" hidden="1" customHeight="1">
      <c r="A54" s="354"/>
      <c r="B54" s="350"/>
      <c r="C54" s="350"/>
      <c r="D54" s="350"/>
      <c r="E54" s="350"/>
      <c r="F54" s="350"/>
      <c r="G54" s="350"/>
      <c r="H54" s="351"/>
      <c r="I54" s="351"/>
      <c r="J54" s="351"/>
      <c r="K54" s="351"/>
      <c r="L54" s="351"/>
      <c r="M54" s="351"/>
      <c r="N54" s="351"/>
      <c r="O54" s="351"/>
      <c r="P54" s="351"/>
      <c r="Q54" s="351"/>
      <c r="R54" s="351"/>
      <c r="S54" s="351"/>
      <c r="T54" s="351"/>
      <c r="U54" s="351"/>
      <c r="V54" s="351"/>
      <c r="W54" s="351"/>
      <c r="X54" s="351"/>
      <c r="Y54" s="351"/>
      <c r="Z54" s="349"/>
    </row>
    <row r="55" spans="1:26" s="347" customFormat="1" ht="25.5" hidden="1" customHeight="1">
      <c r="A55" s="314"/>
      <c r="B55" s="805" t="s">
        <v>627</v>
      </c>
      <c r="C55" s="805"/>
      <c r="D55" s="805"/>
      <c r="E55" s="805"/>
      <c r="F55" s="805"/>
      <c r="G55" s="805"/>
      <c r="H55" s="805"/>
      <c r="I55" s="805"/>
      <c r="J55" s="805"/>
      <c r="K55" s="805"/>
      <c r="L55" s="805"/>
      <c r="M55" s="805"/>
      <c r="N55" s="805"/>
      <c r="O55" s="805"/>
      <c r="P55" s="805"/>
      <c r="Q55" s="805"/>
      <c r="R55" s="805"/>
      <c r="S55" s="805"/>
      <c r="T55" s="805"/>
      <c r="U55" s="805"/>
      <c r="V55" s="805"/>
      <c r="W55" s="805"/>
      <c r="X55" s="805"/>
      <c r="Y55" s="805"/>
      <c r="Z55" s="352"/>
    </row>
    <row r="56" spans="1:26" s="347" customFormat="1" ht="25.5" hidden="1" customHeight="1">
      <c r="A56" s="354"/>
      <c r="B56" s="805" t="s">
        <v>628</v>
      </c>
      <c r="C56" s="805"/>
      <c r="D56" s="805"/>
      <c r="E56" s="805"/>
      <c r="F56" s="805"/>
      <c r="G56" s="805"/>
      <c r="H56" s="806"/>
      <c r="I56" s="806"/>
      <c r="J56" s="806"/>
      <c r="K56" s="806"/>
      <c r="L56" s="806"/>
      <c r="M56" s="806"/>
      <c r="N56" s="806"/>
      <c r="O56" s="806"/>
      <c r="P56" s="806"/>
      <c r="Q56" s="806"/>
      <c r="R56" s="806"/>
      <c r="S56" s="806"/>
      <c r="T56" s="806"/>
      <c r="U56" s="806"/>
      <c r="V56" s="806"/>
      <c r="W56" s="806"/>
      <c r="X56" s="806"/>
      <c r="Y56" s="806"/>
      <c r="Z56" s="355"/>
    </row>
    <row r="57" spans="1:26" s="347" customFormat="1" ht="12.75" hidden="1" customHeight="1">
      <c r="A57" s="354"/>
      <c r="B57" s="356"/>
      <c r="C57" s="353"/>
      <c r="D57" s="353"/>
      <c r="E57" s="346"/>
      <c r="F57" s="346"/>
      <c r="G57" s="346"/>
      <c r="H57" s="346"/>
      <c r="I57" s="346"/>
      <c r="J57" s="346"/>
      <c r="K57" s="346"/>
      <c r="L57" s="346"/>
      <c r="M57" s="346"/>
      <c r="N57" s="346"/>
      <c r="O57" s="346"/>
      <c r="P57" s="346"/>
      <c r="Q57" s="346"/>
      <c r="R57" s="346"/>
      <c r="S57" s="346"/>
      <c r="T57" s="346"/>
      <c r="U57" s="346"/>
      <c r="V57" s="346"/>
      <c r="W57" s="346"/>
      <c r="X57" s="346"/>
      <c r="Y57" s="346"/>
      <c r="Z57" s="346"/>
    </row>
    <row r="58" spans="1:26" s="347" customFormat="1" ht="25.5" hidden="1" customHeight="1">
      <c r="A58" s="314"/>
      <c r="B58" s="805" t="s">
        <v>627</v>
      </c>
      <c r="C58" s="805"/>
      <c r="D58" s="805"/>
      <c r="E58" s="805"/>
      <c r="F58" s="805"/>
      <c r="G58" s="805"/>
      <c r="H58" s="805"/>
      <c r="I58" s="805"/>
      <c r="J58" s="805"/>
      <c r="K58" s="805"/>
      <c r="L58" s="805"/>
      <c r="M58" s="805"/>
      <c r="N58" s="805"/>
      <c r="O58" s="805"/>
      <c r="P58" s="805"/>
      <c r="Q58" s="805"/>
      <c r="R58" s="805"/>
      <c r="S58" s="805"/>
      <c r="T58" s="805"/>
      <c r="U58" s="805"/>
      <c r="V58" s="805"/>
      <c r="W58" s="805"/>
      <c r="X58" s="805"/>
      <c r="Y58" s="805"/>
      <c r="Z58" s="352"/>
    </row>
    <row r="59" spans="1:26" s="347" customFormat="1" ht="25.5" hidden="1" customHeight="1">
      <c r="A59" s="354"/>
      <c r="B59" s="805" t="s">
        <v>628</v>
      </c>
      <c r="C59" s="805"/>
      <c r="D59" s="805"/>
      <c r="E59" s="805"/>
      <c r="F59" s="805"/>
      <c r="G59" s="805"/>
      <c r="H59" s="806"/>
      <c r="I59" s="806"/>
      <c r="J59" s="806"/>
      <c r="K59" s="806"/>
      <c r="L59" s="806"/>
      <c r="M59" s="806"/>
      <c r="N59" s="806"/>
      <c r="O59" s="806"/>
      <c r="P59" s="806"/>
      <c r="Q59" s="806"/>
      <c r="R59" s="806"/>
      <c r="S59" s="806"/>
      <c r="T59" s="806"/>
      <c r="U59" s="806"/>
      <c r="V59" s="806"/>
      <c r="W59" s="806"/>
      <c r="X59" s="806"/>
      <c r="Y59" s="806"/>
      <c r="Z59" s="355"/>
    </row>
    <row r="60" spans="1:26" s="347" customFormat="1" ht="14.25" hidden="1" customHeight="1">
      <c r="A60" s="354"/>
      <c r="B60" s="350"/>
      <c r="C60" s="350"/>
      <c r="D60" s="350"/>
      <c r="E60" s="350"/>
      <c r="F60" s="350"/>
      <c r="G60" s="350"/>
      <c r="H60" s="351"/>
      <c r="I60" s="351"/>
      <c r="J60" s="351"/>
      <c r="K60" s="351"/>
      <c r="L60" s="351"/>
      <c r="M60" s="351"/>
      <c r="N60" s="351"/>
      <c r="O60" s="351"/>
      <c r="P60" s="351"/>
      <c r="Q60" s="351"/>
      <c r="R60" s="351"/>
      <c r="S60" s="351"/>
      <c r="T60" s="351"/>
      <c r="U60" s="351"/>
      <c r="V60" s="351"/>
      <c r="W60" s="351"/>
      <c r="X60" s="351"/>
      <c r="Y60" s="351"/>
      <c r="Z60" s="349"/>
    </row>
    <row r="61" spans="1:26" s="357" customFormat="1" ht="18.75">
      <c r="B61" s="345" t="s">
        <v>670</v>
      </c>
    </row>
    <row r="62" spans="1:26" s="357" customFormat="1" ht="18.75">
      <c r="B62" s="358" t="s">
        <v>629</v>
      </c>
    </row>
    <row r="63" spans="1:26" s="357" customFormat="1" ht="24.75" customHeight="1">
      <c r="B63" s="798" t="s">
        <v>630</v>
      </c>
      <c r="C63" s="798"/>
      <c r="D63" s="798"/>
      <c r="E63" s="798"/>
      <c r="F63" s="798"/>
      <c r="G63" s="798"/>
      <c r="H63" s="798"/>
      <c r="I63" s="798"/>
      <c r="J63" s="798" t="s">
        <v>631</v>
      </c>
      <c r="K63" s="798"/>
      <c r="L63" s="798"/>
      <c r="M63" s="798"/>
      <c r="N63" s="798"/>
      <c r="O63" s="798"/>
      <c r="P63" s="798"/>
      <c r="Q63" s="798"/>
      <c r="R63" s="798"/>
      <c r="S63" s="798"/>
      <c r="T63" s="798"/>
      <c r="U63" s="802" t="s">
        <v>632</v>
      </c>
      <c r="V63" s="803"/>
      <c r="W63" s="803"/>
      <c r="X63" s="803"/>
      <c r="Y63" s="804"/>
    </row>
    <row r="64" spans="1:26" s="357" customFormat="1" ht="24.75" customHeight="1">
      <c r="B64" s="798"/>
      <c r="C64" s="798"/>
      <c r="D64" s="798"/>
      <c r="E64" s="798"/>
      <c r="F64" s="798"/>
      <c r="G64" s="798"/>
      <c r="H64" s="798"/>
      <c r="I64" s="798"/>
      <c r="J64" s="798" t="s">
        <v>633</v>
      </c>
      <c r="K64" s="798"/>
      <c r="L64" s="798"/>
      <c r="M64" s="798"/>
      <c r="N64" s="798"/>
      <c r="O64" s="798"/>
      <c r="P64" s="798"/>
      <c r="Q64" s="798"/>
      <c r="R64" s="798"/>
      <c r="S64" s="798"/>
      <c r="T64" s="798"/>
      <c r="U64" s="802" t="s">
        <v>634</v>
      </c>
      <c r="V64" s="803"/>
      <c r="W64" s="803"/>
      <c r="X64" s="803"/>
      <c r="Y64" s="804"/>
    </row>
    <row r="65" spans="2:25" s="357" customFormat="1" ht="24.75" customHeight="1">
      <c r="B65" s="798" t="s">
        <v>635</v>
      </c>
      <c r="C65" s="798"/>
      <c r="D65" s="798"/>
      <c r="E65" s="798"/>
      <c r="F65" s="798"/>
      <c r="G65" s="798"/>
      <c r="H65" s="798"/>
      <c r="I65" s="798"/>
      <c r="J65" s="798" t="s">
        <v>636</v>
      </c>
      <c r="K65" s="798"/>
      <c r="L65" s="798"/>
      <c r="M65" s="798"/>
      <c r="N65" s="798"/>
      <c r="O65" s="798"/>
      <c r="P65" s="798"/>
      <c r="Q65" s="798"/>
      <c r="R65" s="798"/>
      <c r="S65" s="798"/>
      <c r="T65" s="798"/>
      <c r="U65" s="799" t="s">
        <v>637</v>
      </c>
      <c r="V65" s="800"/>
      <c r="W65" s="800"/>
      <c r="X65" s="800"/>
      <c r="Y65" s="801"/>
    </row>
    <row r="66" spans="2:25" s="357" customFormat="1" ht="24.75" customHeight="1">
      <c r="B66" s="798"/>
      <c r="C66" s="798"/>
      <c r="D66" s="798"/>
      <c r="E66" s="798"/>
      <c r="F66" s="798"/>
      <c r="G66" s="798"/>
      <c r="H66" s="798"/>
      <c r="I66" s="798"/>
      <c r="J66" s="798" t="s">
        <v>638</v>
      </c>
      <c r="K66" s="798"/>
      <c r="L66" s="798"/>
      <c r="M66" s="798"/>
      <c r="N66" s="798"/>
      <c r="O66" s="798"/>
      <c r="P66" s="798"/>
      <c r="Q66" s="798"/>
      <c r="R66" s="798"/>
      <c r="S66" s="798"/>
      <c r="T66" s="798"/>
      <c r="U66" s="799" t="s">
        <v>637</v>
      </c>
      <c r="V66" s="800"/>
      <c r="W66" s="800"/>
      <c r="X66" s="800"/>
      <c r="Y66" s="801"/>
    </row>
    <row r="67" spans="2:25" s="357" customFormat="1" ht="24.75" customHeight="1">
      <c r="B67" s="798"/>
      <c r="C67" s="798"/>
      <c r="D67" s="798"/>
      <c r="E67" s="798"/>
      <c r="F67" s="798"/>
      <c r="G67" s="798"/>
      <c r="H67" s="798"/>
      <c r="I67" s="798"/>
      <c r="J67" s="798" t="s">
        <v>639</v>
      </c>
      <c r="K67" s="798"/>
      <c r="L67" s="798"/>
      <c r="M67" s="798"/>
      <c r="N67" s="798"/>
      <c r="O67" s="798"/>
      <c r="P67" s="798"/>
      <c r="Q67" s="798"/>
      <c r="R67" s="798"/>
      <c r="S67" s="798"/>
      <c r="T67" s="798"/>
      <c r="U67" s="799" t="s">
        <v>637</v>
      </c>
      <c r="V67" s="800"/>
      <c r="W67" s="800"/>
      <c r="X67" s="800"/>
      <c r="Y67" s="801"/>
    </row>
    <row r="68" spans="2:25" s="357" customFormat="1" ht="24.75" customHeight="1">
      <c r="B68" s="798"/>
      <c r="C68" s="798"/>
      <c r="D68" s="798"/>
      <c r="E68" s="798"/>
      <c r="F68" s="798"/>
      <c r="G68" s="798"/>
      <c r="H68" s="798"/>
      <c r="I68" s="798"/>
      <c r="J68" s="798" t="s">
        <v>640</v>
      </c>
      <c r="K68" s="798"/>
      <c r="L68" s="798"/>
      <c r="M68" s="798"/>
      <c r="N68" s="798"/>
      <c r="O68" s="798"/>
      <c r="P68" s="798"/>
      <c r="Q68" s="798"/>
      <c r="R68" s="798"/>
      <c r="S68" s="798"/>
      <c r="T68" s="798"/>
      <c r="U68" s="799" t="s">
        <v>637</v>
      </c>
      <c r="V68" s="800"/>
      <c r="W68" s="800"/>
      <c r="X68" s="800"/>
      <c r="Y68" s="801"/>
    </row>
    <row r="69" spans="2:25" s="357" customFormat="1" ht="24.75" customHeight="1">
      <c r="B69" s="798"/>
      <c r="C69" s="798"/>
      <c r="D69" s="798"/>
      <c r="E69" s="798"/>
      <c r="F69" s="798"/>
      <c r="G69" s="798"/>
      <c r="H69" s="798"/>
      <c r="I69" s="798"/>
      <c r="J69" s="798" t="s">
        <v>641</v>
      </c>
      <c r="K69" s="798"/>
      <c r="L69" s="798"/>
      <c r="M69" s="798"/>
      <c r="N69" s="798"/>
      <c r="O69" s="798"/>
      <c r="P69" s="798"/>
      <c r="Q69" s="798"/>
      <c r="R69" s="798"/>
      <c r="S69" s="798"/>
      <c r="T69" s="798"/>
      <c r="U69" s="799" t="s">
        <v>637</v>
      </c>
      <c r="V69" s="800"/>
      <c r="W69" s="800"/>
      <c r="X69" s="800"/>
      <c r="Y69" s="801"/>
    </row>
    <row r="70" spans="2:25" s="357" customFormat="1" ht="31.5" customHeight="1">
      <c r="B70" s="792" t="s">
        <v>642</v>
      </c>
      <c r="C70" s="793"/>
      <c r="D70" s="793"/>
      <c r="E70" s="793"/>
      <c r="F70" s="793"/>
      <c r="G70" s="793"/>
      <c r="H70" s="793"/>
      <c r="I70" s="794"/>
      <c r="J70" s="795" t="s">
        <v>643</v>
      </c>
      <c r="K70" s="795"/>
      <c r="L70" s="795"/>
      <c r="M70" s="795"/>
      <c r="N70" s="795"/>
      <c r="O70" s="795"/>
      <c r="P70" s="795"/>
      <c r="Q70" s="795"/>
      <c r="R70" s="795"/>
      <c r="S70" s="795"/>
      <c r="T70" s="795"/>
      <c r="U70" s="795"/>
      <c r="V70" s="795"/>
      <c r="W70" s="795"/>
      <c r="X70" s="795"/>
      <c r="Y70" s="795"/>
    </row>
    <row r="71" spans="2:25" s="357" customFormat="1" ht="17.25" customHeight="1">
      <c r="B71" s="359"/>
      <c r="C71" s="360"/>
      <c r="D71" s="360"/>
      <c r="E71" s="360"/>
      <c r="F71" s="360"/>
      <c r="G71" s="360"/>
      <c r="H71" s="360"/>
      <c r="I71" s="360"/>
      <c r="J71" s="359"/>
      <c r="K71" s="359"/>
      <c r="L71" s="359"/>
      <c r="M71" s="359"/>
      <c r="N71" s="359"/>
      <c r="O71" s="359"/>
      <c r="P71" s="359"/>
      <c r="Q71" s="359"/>
      <c r="R71" s="359"/>
      <c r="S71" s="359"/>
      <c r="T71" s="359"/>
      <c r="U71" s="359"/>
      <c r="V71" s="359"/>
      <c r="W71" s="359"/>
      <c r="X71" s="359"/>
      <c r="Y71" s="359"/>
    </row>
    <row r="72" spans="2:25" s="357" customFormat="1" ht="18.75">
      <c r="B72" s="358" t="s">
        <v>644</v>
      </c>
    </row>
    <row r="73" spans="2:25" s="357" customFormat="1" ht="30" customHeight="1">
      <c r="B73" s="796" t="s">
        <v>645</v>
      </c>
      <c r="C73" s="796"/>
      <c r="D73" s="796"/>
      <c r="E73" s="796"/>
      <c r="F73" s="796"/>
      <c r="G73" s="796" t="s">
        <v>646</v>
      </c>
      <c r="H73" s="796"/>
      <c r="I73" s="796"/>
      <c r="J73" s="796"/>
      <c r="K73" s="796"/>
      <c r="L73" s="796"/>
      <c r="M73" s="796"/>
      <c r="N73" s="796"/>
      <c r="O73" s="796"/>
      <c r="P73" s="796"/>
      <c r="Q73" s="796"/>
      <c r="R73" s="796"/>
      <c r="S73" s="796"/>
      <c r="T73" s="796"/>
      <c r="U73" s="796"/>
      <c r="V73" s="797" t="s">
        <v>647</v>
      </c>
      <c r="W73" s="797"/>
      <c r="X73" s="797"/>
      <c r="Y73" s="797"/>
    </row>
    <row r="74" spans="2:25" s="357" customFormat="1" ht="36" customHeight="1">
      <c r="B74" s="788"/>
      <c r="C74" s="788"/>
      <c r="D74" s="788"/>
      <c r="E74" s="788"/>
      <c r="F74" s="788"/>
      <c r="G74" s="788"/>
      <c r="H74" s="788"/>
      <c r="I74" s="788"/>
      <c r="J74" s="788"/>
      <c r="K74" s="788"/>
      <c r="L74" s="788"/>
      <c r="M74" s="788"/>
      <c r="N74" s="788"/>
      <c r="O74" s="788"/>
      <c r="P74" s="788"/>
      <c r="Q74" s="788"/>
      <c r="R74" s="788"/>
      <c r="S74" s="788"/>
      <c r="T74" s="788"/>
      <c r="U74" s="788"/>
      <c r="V74" s="788" t="s">
        <v>648</v>
      </c>
      <c r="W74" s="788"/>
      <c r="X74" s="788"/>
      <c r="Y74" s="788"/>
    </row>
    <row r="75" spans="2:25" s="357" customFormat="1" ht="36" customHeight="1">
      <c r="B75" s="788"/>
      <c r="C75" s="788"/>
      <c r="D75" s="788"/>
      <c r="E75" s="788"/>
      <c r="F75" s="788"/>
      <c r="G75" s="788"/>
      <c r="H75" s="788"/>
      <c r="I75" s="788"/>
      <c r="J75" s="788"/>
      <c r="K75" s="788"/>
      <c r="L75" s="788"/>
      <c r="M75" s="788"/>
      <c r="N75" s="788"/>
      <c r="O75" s="788"/>
      <c r="P75" s="788"/>
      <c r="Q75" s="788"/>
      <c r="R75" s="788"/>
      <c r="S75" s="788"/>
      <c r="T75" s="788"/>
      <c r="U75" s="788"/>
      <c r="V75" s="788" t="s">
        <v>648</v>
      </c>
      <c r="W75" s="788"/>
      <c r="X75" s="788"/>
      <c r="Y75" s="788"/>
    </row>
    <row r="76" spans="2:25" s="357" customFormat="1" ht="36" customHeight="1">
      <c r="B76" s="789"/>
      <c r="C76" s="790"/>
      <c r="D76" s="790"/>
      <c r="E76" s="790"/>
      <c r="F76" s="791"/>
      <c r="G76" s="789"/>
      <c r="H76" s="790"/>
      <c r="I76" s="790"/>
      <c r="J76" s="790"/>
      <c r="K76" s="790"/>
      <c r="L76" s="790"/>
      <c r="M76" s="790"/>
      <c r="N76" s="790"/>
      <c r="O76" s="790"/>
      <c r="P76" s="790"/>
      <c r="Q76" s="790"/>
      <c r="R76" s="790"/>
      <c r="S76" s="790"/>
      <c r="T76" s="790"/>
      <c r="U76" s="791"/>
      <c r="V76" s="789" t="s">
        <v>648</v>
      </c>
      <c r="W76" s="790"/>
      <c r="X76" s="790"/>
      <c r="Y76" s="791"/>
    </row>
    <row r="77" spans="2:25" s="357" customFormat="1" ht="18.75">
      <c r="B77" s="345"/>
    </row>
    <row r="78" spans="2:25" s="357" customFormat="1" ht="18.75">
      <c r="B78" s="345"/>
    </row>
    <row r="79" spans="2:25" ht="15" customHeight="1"/>
    <row r="80" spans="2:25"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sheetData>
  <mergeCells count="162">
    <mergeCell ref="B1:Y1"/>
    <mergeCell ref="B4:E5"/>
    <mergeCell ref="N4:R5"/>
    <mergeCell ref="B6:E7"/>
    <mergeCell ref="F6:G6"/>
    <mergeCell ref="O6:P6"/>
    <mergeCell ref="F7:G7"/>
    <mergeCell ref="B8:E8"/>
    <mergeCell ref="F8:H8"/>
    <mergeCell ref="I8:N8"/>
    <mergeCell ref="O8:Q8"/>
    <mergeCell ref="R8:W8"/>
    <mergeCell ref="B11:D11"/>
    <mergeCell ref="E11:H11"/>
    <mergeCell ref="I11:K11"/>
    <mergeCell ref="L11:N11"/>
    <mergeCell ref="O11:R11"/>
    <mergeCell ref="S11:V11"/>
    <mergeCell ref="W11:Y11"/>
    <mergeCell ref="B12:D13"/>
    <mergeCell ref="E12:H13"/>
    <mergeCell ref="I12:K13"/>
    <mergeCell ref="L12:N13"/>
    <mergeCell ref="O12:R13"/>
    <mergeCell ref="S12:V13"/>
    <mergeCell ref="W12:Y13"/>
    <mergeCell ref="W14:Y15"/>
    <mergeCell ref="B16:D17"/>
    <mergeCell ref="E16:H17"/>
    <mergeCell ref="I16:K17"/>
    <mergeCell ref="L16:N17"/>
    <mergeCell ref="O16:R17"/>
    <mergeCell ref="S16:V17"/>
    <mergeCell ref="W16:Y17"/>
    <mergeCell ref="B14:D15"/>
    <mergeCell ref="E14:H15"/>
    <mergeCell ref="I14:K15"/>
    <mergeCell ref="L14:N15"/>
    <mergeCell ref="O14:R15"/>
    <mergeCell ref="S14:V15"/>
    <mergeCell ref="W18:Y19"/>
    <mergeCell ref="B20:D21"/>
    <mergeCell ref="E20:H21"/>
    <mergeCell ref="I20:K21"/>
    <mergeCell ref="L20:N21"/>
    <mergeCell ref="O20:R21"/>
    <mergeCell ref="S20:V21"/>
    <mergeCell ref="W20:Y21"/>
    <mergeCell ref="B18:D19"/>
    <mergeCell ref="E18:H19"/>
    <mergeCell ref="I18:K19"/>
    <mergeCell ref="L18:N19"/>
    <mergeCell ref="O18:R19"/>
    <mergeCell ref="S18:V19"/>
    <mergeCell ref="W22:Y23"/>
    <mergeCell ref="B24:D25"/>
    <mergeCell ref="E24:H25"/>
    <mergeCell ref="I24:K25"/>
    <mergeCell ref="L24:N25"/>
    <mergeCell ref="O24:R25"/>
    <mergeCell ref="S24:V25"/>
    <mergeCell ref="W24:Y25"/>
    <mergeCell ref="B22:D23"/>
    <mergeCell ref="E22:H23"/>
    <mergeCell ref="I22:K23"/>
    <mergeCell ref="L22:N23"/>
    <mergeCell ref="O22:R23"/>
    <mergeCell ref="S22:V23"/>
    <mergeCell ref="W26:Y27"/>
    <mergeCell ref="B28:D29"/>
    <mergeCell ref="E28:H29"/>
    <mergeCell ref="I28:K29"/>
    <mergeCell ref="L28:N29"/>
    <mergeCell ref="O28:R29"/>
    <mergeCell ref="S28:V29"/>
    <mergeCell ref="W28:Y29"/>
    <mergeCell ref="B26:D27"/>
    <mergeCell ref="E26:H27"/>
    <mergeCell ref="I26:K27"/>
    <mergeCell ref="L26:N27"/>
    <mergeCell ref="O26:R27"/>
    <mergeCell ref="S26:V27"/>
    <mergeCell ref="B37:G37"/>
    <mergeCell ref="H37:M37"/>
    <mergeCell ref="N37:S37"/>
    <mergeCell ref="T37:Y37"/>
    <mergeCell ref="B40:G40"/>
    <mergeCell ref="H40:Y40"/>
    <mergeCell ref="W30:Y31"/>
    <mergeCell ref="B35:G35"/>
    <mergeCell ref="H35:M35"/>
    <mergeCell ref="N35:S35"/>
    <mergeCell ref="T35:Y35"/>
    <mergeCell ref="B36:G36"/>
    <mergeCell ref="H36:M36"/>
    <mergeCell ref="N36:S36"/>
    <mergeCell ref="T36:Y36"/>
    <mergeCell ref="B30:D31"/>
    <mergeCell ref="E30:H31"/>
    <mergeCell ref="I30:K31"/>
    <mergeCell ref="L30:N31"/>
    <mergeCell ref="O30:R31"/>
    <mergeCell ref="S30:V31"/>
    <mergeCell ref="U45:Y45"/>
    <mergeCell ref="H46:T46"/>
    <mergeCell ref="U46:Y46"/>
    <mergeCell ref="B49:G49"/>
    <mergeCell ref="H49:Y49"/>
    <mergeCell ref="B50:G50"/>
    <mergeCell ref="H50:Y50"/>
    <mergeCell ref="B41:G46"/>
    <mergeCell ref="H41:T41"/>
    <mergeCell ref="U41:Y41"/>
    <mergeCell ref="H42:T42"/>
    <mergeCell ref="U42:Y42"/>
    <mergeCell ref="H43:T43"/>
    <mergeCell ref="U43:Y43"/>
    <mergeCell ref="H44:T44"/>
    <mergeCell ref="U44:Y44"/>
    <mergeCell ref="H45:T45"/>
    <mergeCell ref="B56:G56"/>
    <mergeCell ref="H56:Y56"/>
    <mergeCell ref="B58:G58"/>
    <mergeCell ref="H58:Y58"/>
    <mergeCell ref="B59:G59"/>
    <mergeCell ref="H59:Y59"/>
    <mergeCell ref="B52:G52"/>
    <mergeCell ref="H52:Y52"/>
    <mergeCell ref="B53:G53"/>
    <mergeCell ref="H53:Y53"/>
    <mergeCell ref="B55:G55"/>
    <mergeCell ref="H55:Y55"/>
    <mergeCell ref="J67:T67"/>
    <mergeCell ref="U67:Y67"/>
    <mergeCell ref="J68:T68"/>
    <mergeCell ref="U68:Y68"/>
    <mergeCell ref="J69:T69"/>
    <mergeCell ref="U69:Y69"/>
    <mergeCell ref="B63:I64"/>
    <mergeCell ref="J63:T63"/>
    <mergeCell ref="U63:Y63"/>
    <mergeCell ref="J64:T64"/>
    <mergeCell ref="U64:Y64"/>
    <mergeCell ref="B65:I69"/>
    <mergeCell ref="J65:T65"/>
    <mergeCell ref="U65:Y65"/>
    <mergeCell ref="J66:T66"/>
    <mergeCell ref="U66:Y66"/>
    <mergeCell ref="B75:F75"/>
    <mergeCell ref="G75:U75"/>
    <mergeCell ref="V75:Y75"/>
    <mergeCell ref="B76:F76"/>
    <mergeCell ref="G76:U76"/>
    <mergeCell ref="V76:Y76"/>
    <mergeCell ref="B70:I70"/>
    <mergeCell ref="J70:Y70"/>
    <mergeCell ref="B73:F73"/>
    <mergeCell ref="G73:U73"/>
    <mergeCell ref="V73:Y73"/>
    <mergeCell ref="B74:F74"/>
    <mergeCell ref="G74:U74"/>
    <mergeCell ref="V74:Y74"/>
  </mergeCells>
  <phoneticPr fontId="6"/>
  <dataValidations count="2">
    <dataValidation type="list" allowBlank="1" showInputMessage="1" showErrorMessage="1" sqref="L12:N31">
      <formula1>$AB$14:$AB$15</formula1>
    </dataValidation>
    <dataValidation type="list" allowBlank="1" showInputMessage="1" showErrorMessage="1" sqref="I12:K31">
      <formula1>$AB$12:$AB$13</formula1>
    </dataValidation>
  </dataValidations>
  <pageMargins left="0.55118110236220474" right="0.59055118110236227" top="0.6692913385826772" bottom="0.78740157480314965" header="0.51181102362204722" footer="0.35433070866141736"/>
  <pageSetup paperSize="9" scale="95" firstPageNumber="2" fitToHeight="0" orientation="portrait" useFirstPageNumber="1" r:id="rId1"/>
  <headerFooter alignWithMargins="0">
    <oddFooter>&amp;L（&amp;A）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L88"/>
  <sheetViews>
    <sheetView view="pageBreakPreview" topLeftCell="A16" zoomScaleNormal="100" zoomScaleSheetLayoutView="100" workbookViewId="0">
      <selection activeCell="D26" sqref="D26"/>
    </sheetView>
  </sheetViews>
  <sheetFormatPr defaultRowHeight="13.5"/>
  <cols>
    <col min="1" max="1" width="6.875" style="263" customWidth="1"/>
    <col min="2" max="2" width="32.75" style="263" customWidth="1"/>
    <col min="3" max="3" width="15" style="263" customWidth="1"/>
    <col min="4" max="4" width="12.5" style="263" customWidth="1"/>
    <col min="5" max="5" width="20" style="263" customWidth="1"/>
    <col min="6" max="16384" width="9" style="263"/>
  </cols>
  <sheetData>
    <row r="1" spans="1:12" ht="34.5" customHeight="1" thickTop="1" thickBot="1">
      <c r="C1" s="264" t="s">
        <v>461</v>
      </c>
      <c r="D1" s="497" t="str">
        <f>IF('[1]１　事前提出資料'!D10="","",'[1]１　事前提出資料'!D10)</f>
        <v/>
      </c>
      <c r="E1" s="498"/>
    </row>
    <row r="2" spans="1:12" ht="9" customHeight="1" thickTop="1"/>
    <row r="3" spans="1:12" ht="27" customHeight="1">
      <c r="A3" s="499" t="s">
        <v>478</v>
      </c>
      <c r="B3" s="499"/>
      <c r="C3" s="499"/>
      <c r="D3" s="499"/>
      <c r="E3" s="499"/>
    </row>
    <row r="4" spans="1:12" s="43" customFormat="1" ht="27" customHeight="1">
      <c r="A4" s="500" t="s">
        <v>479</v>
      </c>
      <c r="B4" s="500"/>
      <c r="C4" s="500"/>
      <c r="D4" s="500"/>
      <c r="E4" s="500"/>
      <c r="F4" s="265"/>
      <c r="G4" s="265"/>
      <c r="H4" s="265"/>
      <c r="I4" s="265"/>
      <c r="J4" s="265"/>
      <c r="K4" s="265"/>
      <c r="L4" s="265"/>
    </row>
    <row r="5" spans="1:12" s="43" customFormat="1" ht="9" customHeight="1">
      <c r="A5" s="266"/>
      <c r="B5" s="266"/>
      <c r="C5" s="266"/>
      <c r="D5" s="266"/>
      <c r="E5" s="266"/>
      <c r="F5" s="265"/>
      <c r="G5" s="265"/>
      <c r="H5" s="265"/>
      <c r="I5" s="265"/>
      <c r="J5" s="265"/>
      <c r="K5" s="265"/>
      <c r="L5" s="265"/>
    </row>
    <row r="6" spans="1:12" ht="18" customHeight="1">
      <c r="A6" s="267" t="s">
        <v>480</v>
      </c>
    </row>
    <row r="7" spans="1:12" ht="18" customHeight="1">
      <c r="A7" s="492" t="s">
        <v>481</v>
      </c>
      <c r="B7" s="492"/>
      <c r="C7" s="492"/>
      <c r="D7" s="492"/>
      <c r="E7" s="492"/>
    </row>
    <row r="8" spans="1:12" ht="18" customHeight="1">
      <c r="A8" s="492" t="s">
        <v>482</v>
      </c>
      <c r="B8" s="492"/>
      <c r="C8" s="492"/>
      <c r="D8" s="492"/>
      <c r="E8" s="492"/>
    </row>
    <row r="9" spans="1:12" ht="18" customHeight="1">
      <c r="A9" s="492" t="s">
        <v>483</v>
      </c>
      <c r="B9" s="492"/>
      <c r="C9" s="492"/>
      <c r="D9" s="492"/>
      <c r="E9" s="492"/>
    </row>
    <row r="10" spans="1:12" ht="4.5" customHeight="1">
      <c r="A10" s="268"/>
    </row>
    <row r="11" spans="1:12" ht="18" customHeight="1">
      <c r="A11" s="492" t="s">
        <v>484</v>
      </c>
      <c r="B11" s="492"/>
      <c r="C11" s="492"/>
      <c r="D11" s="492"/>
      <c r="E11" s="492"/>
    </row>
    <row r="12" spans="1:12" ht="18" customHeight="1">
      <c r="A12" s="492" t="s">
        <v>485</v>
      </c>
      <c r="B12" s="492"/>
      <c r="C12" s="492"/>
      <c r="D12" s="492"/>
      <c r="E12" s="492"/>
    </row>
    <row r="13" spans="1:12" ht="4.5" customHeight="1">
      <c r="A13" s="268"/>
    </row>
    <row r="14" spans="1:12" ht="18" customHeight="1">
      <c r="A14" s="493" t="s">
        <v>486</v>
      </c>
      <c r="B14" s="493"/>
      <c r="C14" s="493"/>
      <c r="D14" s="493"/>
      <c r="E14" s="493"/>
    </row>
    <row r="15" spans="1:12" ht="4.5" customHeight="1">
      <c r="A15" s="267"/>
    </row>
    <row r="16" spans="1:12" ht="4.5" customHeight="1" thickBot="1">
      <c r="A16" s="267"/>
    </row>
    <row r="17" spans="1:5" ht="18" customHeight="1" thickBot="1">
      <c r="A17" s="269" t="s">
        <v>487</v>
      </c>
      <c r="B17" s="494" t="s">
        <v>488</v>
      </c>
      <c r="C17" s="495"/>
      <c r="D17" s="496"/>
      <c r="E17" s="270" t="s">
        <v>489</v>
      </c>
    </row>
    <row r="18" spans="1:5" ht="27" customHeight="1">
      <c r="A18" s="271">
        <v>1</v>
      </c>
      <c r="B18" s="272" t="s">
        <v>731</v>
      </c>
      <c r="C18" s="273"/>
      <c r="D18" s="274"/>
      <c r="E18" s="275"/>
    </row>
    <row r="19" spans="1:5" ht="27" customHeight="1">
      <c r="A19" s="271">
        <f>A18+1</f>
        <v>2</v>
      </c>
      <c r="B19" s="272" t="s">
        <v>490</v>
      </c>
      <c r="C19" s="273"/>
      <c r="D19" s="274"/>
      <c r="E19" s="275"/>
    </row>
    <row r="20" spans="1:5" ht="27" customHeight="1">
      <c r="A20" s="271">
        <f t="shared" ref="A20:A32" si="0">A19+1</f>
        <v>3</v>
      </c>
      <c r="B20" s="272" t="s">
        <v>491</v>
      </c>
      <c r="C20" s="273"/>
      <c r="D20" s="274"/>
      <c r="E20" s="275"/>
    </row>
    <row r="21" spans="1:5" ht="27" customHeight="1">
      <c r="A21" s="271">
        <f t="shared" si="0"/>
        <v>4</v>
      </c>
      <c r="B21" s="272" t="s">
        <v>653</v>
      </c>
      <c r="C21" s="273"/>
      <c r="D21" s="274"/>
      <c r="E21" s="275"/>
    </row>
    <row r="22" spans="1:5" ht="27" customHeight="1">
      <c r="A22" s="271">
        <f t="shared" si="0"/>
        <v>5</v>
      </c>
      <c r="B22" s="272" t="s">
        <v>654</v>
      </c>
      <c r="C22" s="273"/>
      <c r="D22" s="274"/>
      <c r="E22" s="275"/>
    </row>
    <row r="23" spans="1:5" ht="27" customHeight="1">
      <c r="A23" s="271">
        <f t="shared" si="0"/>
        <v>6</v>
      </c>
      <c r="B23" s="272" t="s">
        <v>690</v>
      </c>
      <c r="C23" s="273"/>
      <c r="D23" s="274"/>
      <c r="E23" s="275"/>
    </row>
    <row r="24" spans="1:5" ht="27" customHeight="1">
      <c r="A24" s="271">
        <f t="shared" si="0"/>
        <v>7</v>
      </c>
      <c r="B24" s="272" t="s">
        <v>691</v>
      </c>
      <c r="C24" s="273"/>
      <c r="D24" s="276"/>
      <c r="E24" s="275"/>
    </row>
    <row r="25" spans="1:5" ht="27" customHeight="1">
      <c r="A25" s="271">
        <f t="shared" si="0"/>
        <v>8</v>
      </c>
      <c r="B25" s="272" t="s">
        <v>692</v>
      </c>
      <c r="C25" s="273"/>
      <c r="D25" s="276"/>
      <c r="E25" s="275"/>
    </row>
    <row r="26" spans="1:5" ht="27" customHeight="1">
      <c r="A26" s="271">
        <f t="shared" si="0"/>
        <v>9</v>
      </c>
      <c r="B26" s="272" t="s">
        <v>492</v>
      </c>
      <c r="C26" s="273"/>
      <c r="D26" s="276"/>
      <c r="E26" s="275"/>
    </row>
    <row r="27" spans="1:5" ht="27" customHeight="1">
      <c r="A27" s="271">
        <f t="shared" si="0"/>
        <v>10</v>
      </c>
      <c r="B27" s="272" t="s">
        <v>493</v>
      </c>
      <c r="C27" s="273"/>
      <c r="D27" s="276"/>
      <c r="E27" s="275"/>
    </row>
    <row r="28" spans="1:5" ht="27" customHeight="1">
      <c r="A28" s="271">
        <f t="shared" si="0"/>
        <v>11</v>
      </c>
      <c r="B28" s="272" t="s">
        <v>494</v>
      </c>
      <c r="C28" s="273"/>
      <c r="D28" s="274"/>
      <c r="E28" s="275"/>
    </row>
    <row r="29" spans="1:5" ht="27" customHeight="1">
      <c r="A29" s="271">
        <f t="shared" si="0"/>
        <v>12</v>
      </c>
      <c r="B29" s="272" t="s">
        <v>495</v>
      </c>
      <c r="C29" s="273"/>
      <c r="D29" s="274"/>
      <c r="E29" s="275"/>
    </row>
    <row r="30" spans="1:5" ht="27" customHeight="1">
      <c r="A30" s="271">
        <f t="shared" si="0"/>
        <v>13</v>
      </c>
      <c r="B30" s="272" t="s">
        <v>496</v>
      </c>
      <c r="C30" s="273"/>
      <c r="D30" s="274"/>
      <c r="E30" s="275"/>
    </row>
    <row r="31" spans="1:5" ht="27" customHeight="1">
      <c r="A31" s="271">
        <f t="shared" si="0"/>
        <v>14</v>
      </c>
      <c r="B31" s="272" t="s">
        <v>497</v>
      </c>
      <c r="C31" s="273"/>
      <c r="D31" s="276"/>
      <c r="E31" s="275"/>
    </row>
    <row r="32" spans="1:5" ht="27" customHeight="1">
      <c r="A32" s="271">
        <f t="shared" si="0"/>
        <v>15</v>
      </c>
      <c r="B32" s="272" t="s">
        <v>498</v>
      </c>
      <c r="C32" s="273"/>
      <c r="D32" s="276"/>
      <c r="E32" s="275"/>
    </row>
    <row r="74" spans="2:2">
      <c r="B74" s="263" t="s">
        <v>499</v>
      </c>
    </row>
    <row r="75" spans="2:2">
      <c r="B75" s="263" t="s">
        <v>499</v>
      </c>
    </row>
    <row r="77" spans="2:2">
      <c r="B77" s="263" t="s">
        <v>499</v>
      </c>
    </row>
    <row r="78" spans="2:2">
      <c r="B78" s="263" t="s">
        <v>499</v>
      </c>
    </row>
    <row r="88" spans="2:2">
      <c r="B88" s="263" t="s">
        <v>500</v>
      </c>
    </row>
  </sheetData>
  <mergeCells count="10">
    <mergeCell ref="A11:E11"/>
    <mergeCell ref="A12:E12"/>
    <mergeCell ref="A14:E14"/>
    <mergeCell ref="B17:D17"/>
    <mergeCell ref="D1:E1"/>
    <mergeCell ref="A3:E3"/>
    <mergeCell ref="A4:E4"/>
    <mergeCell ref="A7:E7"/>
    <mergeCell ref="A8:E8"/>
    <mergeCell ref="A9:E9"/>
  </mergeCells>
  <phoneticPr fontId="6"/>
  <pageMargins left="0.7" right="0.7" top="0.75" bottom="0.75" header="0.3" footer="0.3"/>
  <pageSetup paperSize="9" scale="92" orientation="portrait" r:id="rId1"/>
  <headerFooter>
    <oddFooter>&amp;L（&amp;A）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657225</xdr:colOff>
                    <xdr:row>17</xdr:row>
                    <xdr:rowOff>57150</xdr:rowOff>
                  </from>
                  <to>
                    <xdr:col>4</xdr:col>
                    <xdr:colOff>962025</xdr:colOff>
                    <xdr:row>17</xdr:row>
                    <xdr:rowOff>304800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657225</xdr:colOff>
                    <xdr:row>18</xdr:row>
                    <xdr:rowOff>57150</xdr:rowOff>
                  </from>
                  <to>
                    <xdr:col>4</xdr:col>
                    <xdr:colOff>962025</xdr:colOff>
                    <xdr:row>18</xdr:row>
                    <xdr:rowOff>304800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657225</xdr:colOff>
                    <xdr:row>19</xdr:row>
                    <xdr:rowOff>57150</xdr:rowOff>
                  </from>
                  <to>
                    <xdr:col>4</xdr:col>
                    <xdr:colOff>962025</xdr:colOff>
                    <xdr:row>19</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657225</xdr:colOff>
                    <xdr:row>20</xdr:row>
                    <xdr:rowOff>57150</xdr:rowOff>
                  </from>
                  <to>
                    <xdr:col>4</xdr:col>
                    <xdr:colOff>962025</xdr:colOff>
                    <xdr:row>20</xdr:row>
                    <xdr:rowOff>304800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657225</xdr:colOff>
                    <xdr:row>27</xdr:row>
                    <xdr:rowOff>57150</xdr:rowOff>
                  </from>
                  <to>
                    <xdr:col>4</xdr:col>
                    <xdr:colOff>962025</xdr:colOff>
                    <xdr:row>27</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657225</xdr:colOff>
                    <xdr:row>28</xdr:row>
                    <xdr:rowOff>57150</xdr:rowOff>
                  </from>
                  <to>
                    <xdr:col>4</xdr:col>
                    <xdr:colOff>962025</xdr:colOff>
                    <xdr:row>28</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xdr:col>
                    <xdr:colOff>657225</xdr:colOff>
                    <xdr:row>29</xdr:row>
                    <xdr:rowOff>57150</xdr:rowOff>
                  </from>
                  <to>
                    <xdr:col>4</xdr:col>
                    <xdr:colOff>962025</xdr:colOff>
                    <xdr:row>29</xdr:row>
                    <xdr:rowOff>304800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657225</xdr:colOff>
                    <xdr:row>30</xdr:row>
                    <xdr:rowOff>57150</xdr:rowOff>
                  </from>
                  <to>
                    <xdr:col>4</xdr:col>
                    <xdr:colOff>962025</xdr:colOff>
                    <xdr:row>30</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xdr:col>
                    <xdr:colOff>657225</xdr:colOff>
                    <xdr:row>31</xdr:row>
                    <xdr:rowOff>57150</xdr:rowOff>
                  </from>
                  <to>
                    <xdr:col>4</xdr:col>
                    <xdr:colOff>962025</xdr:colOff>
                    <xdr:row>31</xdr:row>
                    <xdr:rowOff>304800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xdr:col>
                    <xdr:colOff>657225</xdr:colOff>
                    <xdr:row>26</xdr:row>
                    <xdr:rowOff>57150</xdr:rowOff>
                  </from>
                  <to>
                    <xdr:col>4</xdr:col>
                    <xdr:colOff>962025</xdr:colOff>
                    <xdr:row>26</xdr:row>
                    <xdr:rowOff>304800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4</xdr:col>
                    <xdr:colOff>657225</xdr:colOff>
                    <xdr:row>21</xdr:row>
                    <xdr:rowOff>57150</xdr:rowOff>
                  </from>
                  <to>
                    <xdr:col>4</xdr:col>
                    <xdr:colOff>962025</xdr:colOff>
                    <xdr:row>21</xdr:row>
                    <xdr:rowOff>304800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4</xdr:col>
                    <xdr:colOff>657225</xdr:colOff>
                    <xdr:row>22</xdr:row>
                    <xdr:rowOff>57150</xdr:rowOff>
                  </from>
                  <to>
                    <xdr:col>4</xdr:col>
                    <xdr:colOff>962025</xdr:colOff>
                    <xdr:row>22</xdr:row>
                    <xdr:rowOff>304800</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4</xdr:col>
                    <xdr:colOff>657225</xdr:colOff>
                    <xdr:row>23</xdr:row>
                    <xdr:rowOff>57150</xdr:rowOff>
                  </from>
                  <to>
                    <xdr:col>4</xdr:col>
                    <xdr:colOff>962025</xdr:colOff>
                    <xdr:row>23</xdr:row>
                    <xdr:rowOff>304800</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4</xdr:col>
                    <xdr:colOff>657225</xdr:colOff>
                    <xdr:row>25</xdr:row>
                    <xdr:rowOff>57150</xdr:rowOff>
                  </from>
                  <to>
                    <xdr:col>4</xdr:col>
                    <xdr:colOff>962025</xdr:colOff>
                    <xdr:row>25</xdr:row>
                    <xdr:rowOff>304800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4</xdr:col>
                    <xdr:colOff>657225</xdr:colOff>
                    <xdr:row>24</xdr:row>
                    <xdr:rowOff>57150</xdr:rowOff>
                  </from>
                  <to>
                    <xdr:col>4</xdr:col>
                    <xdr:colOff>962025</xdr:colOff>
                    <xdr:row>24</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K120"/>
  <sheetViews>
    <sheetView view="pageBreakPreview" topLeftCell="A46" zoomScale="70" zoomScaleNormal="100" zoomScaleSheetLayoutView="70" workbookViewId="0">
      <selection activeCell="B20" sqref="B20:D20"/>
    </sheetView>
  </sheetViews>
  <sheetFormatPr defaultRowHeight="13.5"/>
  <cols>
    <col min="1" max="1" width="6.875" style="263" customWidth="1"/>
    <col min="2" max="2" width="50.125" style="263" customWidth="1"/>
    <col min="3" max="3" width="15" style="263" customWidth="1"/>
    <col min="4" max="4" width="16.625" style="263" customWidth="1"/>
    <col min="5" max="5" width="15" style="263" customWidth="1"/>
    <col min="6" max="16384" width="9" style="263"/>
  </cols>
  <sheetData>
    <row r="1" spans="1:11" ht="34.5" customHeight="1" thickBot="1">
      <c r="C1" s="277" t="s">
        <v>461</v>
      </c>
      <c r="D1" s="510" t="str">
        <f>IF('[1]２　事前提出資料一覧'!D1="","",'[1]２　事前提出資料一覧'!D1)</f>
        <v/>
      </c>
      <c r="E1" s="511"/>
    </row>
    <row r="2" spans="1:11" ht="9" customHeight="1"/>
    <row r="3" spans="1:11" ht="27" customHeight="1">
      <c r="A3" s="499" t="s">
        <v>520</v>
      </c>
      <c r="B3" s="499"/>
      <c r="C3" s="499"/>
      <c r="D3" s="499"/>
      <c r="E3" s="499"/>
    </row>
    <row r="4" spans="1:11" s="43" customFormat="1" ht="27" customHeight="1">
      <c r="A4" s="500" t="s">
        <v>479</v>
      </c>
      <c r="B4" s="500"/>
      <c r="C4" s="500"/>
      <c r="D4" s="500"/>
      <c r="E4" s="500"/>
      <c r="F4" s="265"/>
      <c r="G4" s="265"/>
      <c r="H4" s="265"/>
      <c r="I4" s="265"/>
      <c r="J4" s="265"/>
      <c r="K4" s="265"/>
    </row>
    <row r="5" spans="1:11" s="43" customFormat="1" ht="9" customHeight="1">
      <c r="A5" s="266"/>
      <c r="B5" s="266"/>
      <c r="C5" s="266"/>
      <c r="D5" s="266"/>
      <c r="E5" s="265"/>
      <c r="F5" s="265"/>
      <c r="G5" s="265"/>
      <c r="H5" s="265"/>
      <c r="I5" s="265"/>
      <c r="J5" s="265"/>
      <c r="K5" s="265"/>
    </row>
    <row r="6" spans="1:11" ht="18" customHeight="1">
      <c r="A6" s="512" t="s">
        <v>501</v>
      </c>
      <c r="B6" s="512"/>
      <c r="C6" s="512"/>
      <c r="D6" s="512"/>
      <c r="E6" s="512"/>
    </row>
    <row r="7" spans="1:11" ht="4.5" customHeight="1">
      <c r="A7" s="268"/>
    </row>
    <row r="8" spans="1:11" ht="18" customHeight="1">
      <c r="A8" s="512" t="s">
        <v>502</v>
      </c>
      <c r="B8" s="512"/>
      <c r="C8" s="512"/>
      <c r="D8" s="512"/>
      <c r="E8" s="512"/>
    </row>
    <row r="9" spans="1:11" ht="4.5" customHeight="1">
      <c r="A9" s="278"/>
      <c r="B9" s="278"/>
      <c r="C9" s="278"/>
      <c r="D9" s="278"/>
    </row>
    <row r="10" spans="1:11" ht="18" customHeight="1">
      <c r="A10" s="512" t="s">
        <v>503</v>
      </c>
      <c r="B10" s="512"/>
      <c r="C10" s="512"/>
      <c r="D10" s="512"/>
      <c r="E10" s="512"/>
    </row>
    <row r="11" spans="1:11" ht="4.5" customHeight="1">
      <c r="A11" s="268"/>
    </row>
    <row r="12" spans="1:11" ht="18" customHeight="1">
      <c r="A12" s="513" t="s">
        <v>486</v>
      </c>
      <c r="B12" s="513"/>
      <c r="C12" s="513"/>
      <c r="D12" s="513"/>
      <c r="E12" s="513"/>
    </row>
    <row r="13" spans="1:11" ht="4.5" customHeight="1">
      <c r="A13" s="267"/>
    </row>
    <row r="14" spans="1:11" ht="4.5" customHeight="1" thickBot="1">
      <c r="A14" s="267"/>
    </row>
    <row r="15" spans="1:11" ht="18" customHeight="1" thickBot="1">
      <c r="A15" s="269" t="s">
        <v>487</v>
      </c>
      <c r="B15" s="494" t="s">
        <v>521</v>
      </c>
      <c r="C15" s="495"/>
      <c r="D15" s="496"/>
      <c r="E15" s="270" t="s">
        <v>531</v>
      </c>
    </row>
    <row r="16" spans="1:11" ht="27" customHeight="1">
      <c r="A16" s="504" t="s">
        <v>522</v>
      </c>
      <c r="B16" s="505"/>
      <c r="C16" s="505"/>
      <c r="D16" s="505"/>
      <c r="E16" s="506"/>
      <c r="F16" s="281"/>
    </row>
    <row r="17" spans="1:6" ht="27" customHeight="1">
      <c r="A17" s="435">
        <v>1</v>
      </c>
      <c r="B17" s="284" t="s">
        <v>523</v>
      </c>
      <c r="C17" s="280"/>
      <c r="D17" s="280"/>
      <c r="E17" s="436" t="s">
        <v>530</v>
      </c>
      <c r="F17" s="281"/>
    </row>
    <row r="18" spans="1:6" ht="27" customHeight="1">
      <c r="A18" s="507" t="s">
        <v>524</v>
      </c>
      <c r="B18" s="508"/>
      <c r="C18" s="508"/>
      <c r="D18" s="508"/>
      <c r="E18" s="509"/>
      <c r="F18" s="281"/>
    </row>
    <row r="19" spans="1:6" ht="27" customHeight="1">
      <c r="A19" s="282">
        <f>A17+1</f>
        <v>2</v>
      </c>
      <c r="B19" s="501" t="s">
        <v>549</v>
      </c>
      <c r="C19" s="502"/>
      <c r="D19" s="503"/>
      <c r="E19" s="283" t="s">
        <v>504</v>
      </c>
    </row>
    <row r="20" spans="1:6" ht="27" customHeight="1">
      <c r="A20" s="271">
        <f t="shared" ref="A20:A22" si="0">A19+1</f>
        <v>3</v>
      </c>
      <c r="B20" s="501" t="s">
        <v>506</v>
      </c>
      <c r="C20" s="502"/>
      <c r="D20" s="503"/>
      <c r="E20" s="279" t="s">
        <v>505</v>
      </c>
    </row>
    <row r="21" spans="1:6" ht="27" customHeight="1">
      <c r="A21" s="271">
        <f t="shared" si="0"/>
        <v>4</v>
      </c>
      <c r="B21" s="501" t="s">
        <v>550</v>
      </c>
      <c r="C21" s="502"/>
      <c r="D21" s="503"/>
      <c r="E21" s="279" t="s">
        <v>505</v>
      </c>
    </row>
    <row r="22" spans="1:6" ht="27" customHeight="1">
      <c r="A22" s="271">
        <f t="shared" si="0"/>
        <v>5</v>
      </c>
      <c r="B22" s="501" t="s">
        <v>551</v>
      </c>
      <c r="C22" s="502"/>
      <c r="D22" s="503"/>
      <c r="E22" s="279" t="s">
        <v>505</v>
      </c>
    </row>
    <row r="23" spans="1:6" ht="27" customHeight="1">
      <c r="A23" s="507" t="s">
        <v>525</v>
      </c>
      <c r="B23" s="508"/>
      <c r="C23" s="508"/>
      <c r="D23" s="508"/>
      <c r="E23" s="509"/>
    </row>
    <row r="24" spans="1:6" ht="27" customHeight="1">
      <c r="A24" s="271">
        <f>A22+1</f>
        <v>6</v>
      </c>
      <c r="B24" s="501" t="s">
        <v>507</v>
      </c>
      <c r="C24" s="502"/>
      <c r="D24" s="503"/>
      <c r="E24" s="279" t="s">
        <v>505</v>
      </c>
    </row>
    <row r="25" spans="1:6" ht="27" customHeight="1">
      <c r="A25" s="271">
        <f>A24+1</f>
        <v>7</v>
      </c>
      <c r="B25" s="501" t="s">
        <v>508</v>
      </c>
      <c r="C25" s="502"/>
      <c r="D25" s="503"/>
      <c r="E25" s="279" t="s">
        <v>505</v>
      </c>
    </row>
    <row r="26" spans="1:6" ht="27" customHeight="1">
      <c r="A26" s="271">
        <f>A25+1</f>
        <v>8</v>
      </c>
      <c r="B26" s="404" t="s">
        <v>732</v>
      </c>
      <c r="C26" s="405"/>
      <c r="D26" s="406"/>
      <c r="E26" s="279" t="s">
        <v>505</v>
      </c>
    </row>
    <row r="27" spans="1:6" ht="27" customHeight="1">
      <c r="A27" s="271">
        <f>A26+1</f>
        <v>9</v>
      </c>
      <c r="B27" s="404" t="s">
        <v>552</v>
      </c>
      <c r="C27" s="405"/>
      <c r="D27" s="406"/>
      <c r="E27" s="279" t="s">
        <v>505</v>
      </c>
    </row>
    <row r="28" spans="1:6" ht="27" customHeight="1">
      <c r="A28" s="271">
        <f t="shared" ref="A28:A37" si="1">A27+1</f>
        <v>10</v>
      </c>
      <c r="B28" s="404" t="s">
        <v>545</v>
      </c>
      <c r="C28" s="405"/>
      <c r="D28" s="406"/>
      <c r="E28" s="279" t="s">
        <v>505</v>
      </c>
    </row>
    <row r="29" spans="1:6" ht="27" customHeight="1">
      <c r="A29" s="271">
        <f t="shared" si="1"/>
        <v>11</v>
      </c>
      <c r="B29" s="404" t="s">
        <v>553</v>
      </c>
      <c r="C29" s="405"/>
      <c r="D29" s="406"/>
      <c r="E29" s="279" t="s">
        <v>505</v>
      </c>
    </row>
    <row r="30" spans="1:6" ht="27" customHeight="1">
      <c r="A30" s="271">
        <f t="shared" si="1"/>
        <v>12</v>
      </c>
      <c r="B30" s="501" t="s">
        <v>510</v>
      </c>
      <c r="C30" s="502"/>
      <c r="D30" s="503"/>
      <c r="E30" s="279" t="s">
        <v>505</v>
      </c>
    </row>
    <row r="31" spans="1:6" ht="27" customHeight="1">
      <c r="A31" s="271">
        <f t="shared" si="1"/>
        <v>13</v>
      </c>
      <c r="B31" s="501" t="s">
        <v>511</v>
      </c>
      <c r="C31" s="502"/>
      <c r="D31" s="503"/>
      <c r="E31" s="279" t="s">
        <v>505</v>
      </c>
    </row>
    <row r="32" spans="1:6" ht="27" customHeight="1">
      <c r="A32" s="271">
        <f t="shared" si="1"/>
        <v>14</v>
      </c>
      <c r="B32" s="404" t="s">
        <v>544</v>
      </c>
      <c r="C32" s="405"/>
      <c r="D32" s="406"/>
      <c r="E32" s="279" t="s">
        <v>505</v>
      </c>
    </row>
    <row r="33" spans="1:5" ht="27" customHeight="1">
      <c r="A33" s="271">
        <f t="shared" si="1"/>
        <v>15</v>
      </c>
      <c r="B33" s="404" t="s">
        <v>554</v>
      </c>
      <c r="C33" s="405"/>
      <c r="D33" s="406"/>
      <c r="E33" s="279" t="s">
        <v>505</v>
      </c>
    </row>
    <row r="34" spans="1:5" ht="27" customHeight="1">
      <c r="A34" s="271">
        <f t="shared" si="1"/>
        <v>16</v>
      </c>
      <c r="B34" s="404" t="s">
        <v>555</v>
      </c>
      <c r="C34" s="405"/>
      <c r="D34" s="406"/>
      <c r="E34" s="279" t="s">
        <v>505</v>
      </c>
    </row>
    <row r="35" spans="1:5" ht="27" customHeight="1">
      <c r="A35" s="271">
        <f t="shared" si="1"/>
        <v>17</v>
      </c>
      <c r="B35" s="501" t="s">
        <v>509</v>
      </c>
      <c r="C35" s="502"/>
      <c r="D35" s="503"/>
      <c r="E35" s="279" t="s">
        <v>505</v>
      </c>
    </row>
    <row r="36" spans="1:5" ht="27" customHeight="1">
      <c r="A36" s="271">
        <f t="shared" si="1"/>
        <v>18</v>
      </c>
      <c r="B36" s="501" t="s">
        <v>512</v>
      </c>
      <c r="C36" s="502"/>
      <c r="D36" s="503"/>
      <c r="E36" s="279" t="s">
        <v>505</v>
      </c>
    </row>
    <row r="37" spans="1:5" ht="27" customHeight="1">
      <c r="A37" s="271">
        <f t="shared" si="1"/>
        <v>19</v>
      </c>
      <c r="B37" s="501" t="s">
        <v>513</v>
      </c>
      <c r="C37" s="502"/>
      <c r="D37" s="503"/>
      <c r="E37" s="279" t="s">
        <v>505</v>
      </c>
    </row>
    <row r="38" spans="1:5" ht="27" customHeight="1">
      <c r="A38" s="507" t="s">
        <v>526</v>
      </c>
      <c r="B38" s="508"/>
      <c r="C38" s="508"/>
      <c r="D38" s="508"/>
      <c r="E38" s="509"/>
    </row>
    <row r="39" spans="1:5" ht="27" customHeight="1">
      <c r="A39" s="271">
        <f>A37+1</f>
        <v>20</v>
      </c>
      <c r="B39" s="514" t="s">
        <v>540</v>
      </c>
      <c r="C39" s="515"/>
      <c r="D39" s="516"/>
      <c r="E39" s="279" t="s">
        <v>505</v>
      </c>
    </row>
    <row r="40" spans="1:5" ht="27" customHeight="1">
      <c r="A40" s="271">
        <f>A39+1</f>
        <v>21</v>
      </c>
      <c r="B40" s="514" t="s">
        <v>546</v>
      </c>
      <c r="C40" s="515"/>
      <c r="D40" s="516"/>
      <c r="E40" s="279" t="s">
        <v>505</v>
      </c>
    </row>
    <row r="41" spans="1:5" ht="27" customHeight="1">
      <c r="A41" s="271">
        <f>A40+1</f>
        <v>22</v>
      </c>
      <c r="B41" s="514" t="s">
        <v>541</v>
      </c>
      <c r="C41" s="515"/>
      <c r="D41" s="516"/>
      <c r="E41" s="279" t="s">
        <v>505</v>
      </c>
    </row>
    <row r="42" spans="1:5" ht="27" customHeight="1">
      <c r="A42" s="271">
        <f>A41+1</f>
        <v>23</v>
      </c>
      <c r="B42" s="514" t="s">
        <v>542</v>
      </c>
      <c r="C42" s="515"/>
      <c r="D42" s="516"/>
      <c r="E42" s="279" t="s">
        <v>505</v>
      </c>
    </row>
    <row r="43" spans="1:5" ht="27" customHeight="1">
      <c r="A43" s="507" t="s">
        <v>527</v>
      </c>
      <c r="B43" s="508"/>
      <c r="C43" s="508"/>
      <c r="D43" s="508"/>
      <c r="E43" s="509"/>
    </row>
    <row r="44" spans="1:5" ht="27" customHeight="1">
      <c r="A44" s="271">
        <f>A42+1</f>
        <v>24</v>
      </c>
      <c r="B44" s="404" t="s">
        <v>533</v>
      </c>
      <c r="C44" s="405"/>
      <c r="D44" s="406"/>
      <c r="E44" s="279" t="s">
        <v>505</v>
      </c>
    </row>
    <row r="45" spans="1:5" ht="27" customHeight="1">
      <c r="A45" s="271">
        <f>A44+1</f>
        <v>25</v>
      </c>
      <c r="B45" s="404" t="s">
        <v>532</v>
      </c>
      <c r="C45" s="405"/>
      <c r="D45" s="406"/>
      <c r="E45" s="279" t="s">
        <v>505</v>
      </c>
    </row>
    <row r="46" spans="1:5" ht="27" customHeight="1">
      <c r="A46" s="507" t="s">
        <v>528</v>
      </c>
      <c r="B46" s="508"/>
      <c r="C46" s="508"/>
      <c r="D46" s="508"/>
      <c r="E46" s="509"/>
    </row>
    <row r="47" spans="1:5" ht="27" customHeight="1">
      <c r="A47" s="271">
        <f>A45+1</f>
        <v>26</v>
      </c>
      <c r="B47" s="404" t="s">
        <v>534</v>
      </c>
      <c r="C47" s="405"/>
      <c r="D47" s="406"/>
      <c r="E47" s="279" t="s">
        <v>505</v>
      </c>
    </row>
    <row r="48" spans="1:5" ht="27" customHeight="1">
      <c r="A48" s="271">
        <f t="shared" ref="A48:A50" si="2">A47+1</f>
        <v>27</v>
      </c>
      <c r="B48" s="404" t="s">
        <v>543</v>
      </c>
      <c r="C48" s="405"/>
      <c r="D48" s="406"/>
      <c r="E48" s="279" t="s">
        <v>505</v>
      </c>
    </row>
    <row r="49" spans="1:5" ht="27" customHeight="1">
      <c r="A49" s="271">
        <f t="shared" si="2"/>
        <v>28</v>
      </c>
      <c r="B49" s="404" t="s">
        <v>535</v>
      </c>
      <c r="C49" s="405"/>
      <c r="D49" s="406"/>
      <c r="E49" s="279" t="s">
        <v>505</v>
      </c>
    </row>
    <row r="50" spans="1:5" ht="27" customHeight="1">
      <c r="A50" s="271">
        <f t="shared" si="2"/>
        <v>29</v>
      </c>
      <c r="B50" s="404" t="s">
        <v>518</v>
      </c>
      <c r="C50" s="405"/>
      <c r="D50" s="406"/>
      <c r="E50" s="279" t="s">
        <v>505</v>
      </c>
    </row>
    <row r="51" spans="1:5" ht="27" customHeight="1">
      <c r="A51" s="507" t="s">
        <v>529</v>
      </c>
      <c r="B51" s="508"/>
      <c r="C51" s="508"/>
      <c r="D51" s="508"/>
      <c r="E51" s="509"/>
    </row>
    <row r="52" spans="1:5" ht="27" customHeight="1">
      <c r="A52" s="271">
        <v>29</v>
      </c>
      <c r="B52" s="404" t="s">
        <v>536</v>
      </c>
      <c r="C52" s="405"/>
      <c r="D52" s="406"/>
      <c r="E52" s="279" t="s">
        <v>505</v>
      </c>
    </row>
    <row r="53" spans="1:5" ht="27" customHeight="1">
      <c r="A53" s="271">
        <f t="shared" ref="A53:A64" si="3">A52+1</f>
        <v>30</v>
      </c>
      <c r="B53" s="404" t="s">
        <v>547</v>
      </c>
      <c r="C53" s="405"/>
      <c r="D53" s="406"/>
      <c r="E53" s="279" t="s">
        <v>505</v>
      </c>
    </row>
    <row r="54" spans="1:5" ht="27" customHeight="1">
      <c r="A54" s="271">
        <f t="shared" si="3"/>
        <v>31</v>
      </c>
      <c r="B54" s="404" t="s">
        <v>548</v>
      </c>
      <c r="C54" s="405"/>
      <c r="D54" s="406"/>
      <c r="E54" s="279" t="s">
        <v>505</v>
      </c>
    </row>
    <row r="55" spans="1:5" ht="27" customHeight="1">
      <c r="A55" s="271">
        <f t="shared" si="3"/>
        <v>32</v>
      </c>
      <c r="B55" s="404" t="s">
        <v>537</v>
      </c>
      <c r="C55" s="405"/>
      <c r="D55" s="406"/>
      <c r="E55" s="279" t="s">
        <v>505</v>
      </c>
    </row>
    <row r="56" spans="1:5" ht="27" customHeight="1">
      <c r="A56" s="271">
        <f t="shared" si="3"/>
        <v>33</v>
      </c>
      <c r="B56" s="501" t="s">
        <v>514</v>
      </c>
      <c r="C56" s="502"/>
      <c r="D56" s="503"/>
      <c r="E56" s="279" t="s">
        <v>505</v>
      </c>
    </row>
    <row r="57" spans="1:5" ht="27" customHeight="1">
      <c r="A57" s="271">
        <f t="shared" si="3"/>
        <v>34</v>
      </c>
      <c r="B57" s="404" t="s">
        <v>538</v>
      </c>
      <c r="C57" s="405"/>
      <c r="D57" s="406"/>
      <c r="E57" s="279" t="s">
        <v>505</v>
      </c>
    </row>
    <row r="58" spans="1:5" ht="27" customHeight="1">
      <c r="A58" s="271">
        <f t="shared" si="3"/>
        <v>35</v>
      </c>
      <c r="B58" s="404" t="s">
        <v>539</v>
      </c>
      <c r="C58" s="405"/>
      <c r="D58" s="406"/>
      <c r="E58" s="279" t="s">
        <v>505</v>
      </c>
    </row>
    <row r="59" spans="1:5" ht="27" customHeight="1">
      <c r="A59" s="271">
        <f>A58+1</f>
        <v>36</v>
      </c>
      <c r="B59" s="501" t="s">
        <v>515</v>
      </c>
      <c r="C59" s="502"/>
      <c r="D59" s="503"/>
      <c r="E59" s="279" t="s">
        <v>505</v>
      </c>
    </row>
    <row r="60" spans="1:5" ht="27" customHeight="1">
      <c r="A60" s="271">
        <f t="shared" si="3"/>
        <v>37</v>
      </c>
      <c r="B60" s="501" t="s">
        <v>516</v>
      </c>
      <c r="C60" s="502"/>
      <c r="D60" s="503"/>
      <c r="E60" s="279" t="s">
        <v>505</v>
      </c>
    </row>
    <row r="61" spans="1:5" ht="27" customHeight="1">
      <c r="A61" s="271">
        <f t="shared" si="3"/>
        <v>38</v>
      </c>
      <c r="B61" s="501" t="s">
        <v>517</v>
      </c>
      <c r="C61" s="502"/>
      <c r="D61" s="503"/>
      <c r="E61" s="279" t="s">
        <v>505</v>
      </c>
    </row>
    <row r="62" spans="1:5" ht="27" customHeight="1">
      <c r="A62" s="271">
        <f t="shared" si="3"/>
        <v>39</v>
      </c>
      <c r="B62" s="517" t="s">
        <v>519</v>
      </c>
      <c r="C62" s="518"/>
      <c r="D62" s="519"/>
      <c r="E62" s="279" t="s">
        <v>505</v>
      </c>
    </row>
    <row r="63" spans="1:5" ht="27" customHeight="1">
      <c r="A63" s="271">
        <f t="shared" si="3"/>
        <v>40</v>
      </c>
      <c r="B63" s="520" t="s">
        <v>693</v>
      </c>
      <c r="C63" s="521"/>
      <c r="D63" s="522"/>
      <c r="E63" s="279" t="s">
        <v>505</v>
      </c>
    </row>
    <row r="64" spans="1:5" ht="27" customHeight="1">
      <c r="A64" s="271">
        <f t="shared" si="3"/>
        <v>41</v>
      </c>
      <c r="B64" s="520" t="s">
        <v>694</v>
      </c>
      <c r="C64" s="521"/>
      <c r="D64" s="522"/>
      <c r="E64" s="279" t="s">
        <v>505</v>
      </c>
    </row>
    <row r="106" spans="2:2">
      <c r="B106" s="263" t="s">
        <v>499</v>
      </c>
    </row>
    <row r="107" spans="2:2">
      <c r="B107" s="263" t="s">
        <v>499</v>
      </c>
    </row>
    <row r="109" spans="2:2">
      <c r="B109" s="263" t="s">
        <v>499</v>
      </c>
    </row>
    <row r="110" spans="2:2">
      <c r="B110" s="263" t="s">
        <v>499</v>
      </c>
    </row>
    <row r="120" spans="2:2">
      <c r="B120" s="263" t="s">
        <v>500</v>
      </c>
    </row>
  </sheetData>
  <mergeCells count="37">
    <mergeCell ref="B56:D56"/>
    <mergeCell ref="B62:D62"/>
    <mergeCell ref="B63:D63"/>
    <mergeCell ref="B64:D64"/>
    <mergeCell ref="B61:D61"/>
    <mergeCell ref="B59:D59"/>
    <mergeCell ref="B60:D60"/>
    <mergeCell ref="A23:E23"/>
    <mergeCell ref="A38:E38"/>
    <mergeCell ref="A43:E43"/>
    <mergeCell ref="A46:E46"/>
    <mergeCell ref="A51:E51"/>
    <mergeCell ref="B41:D41"/>
    <mergeCell ref="B40:D40"/>
    <mergeCell ref="B42:D42"/>
    <mergeCell ref="B24:D24"/>
    <mergeCell ref="B25:D25"/>
    <mergeCell ref="B35:D35"/>
    <mergeCell ref="B30:D30"/>
    <mergeCell ref="B36:D36"/>
    <mergeCell ref="B37:D37"/>
    <mergeCell ref="B39:D39"/>
    <mergeCell ref="B31:D31"/>
    <mergeCell ref="B22:D22"/>
    <mergeCell ref="A16:E16"/>
    <mergeCell ref="A18:E18"/>
    <mergeCell ref="D1:E1"/>
    <mergeCell ref="A3:E3"/>
    <mergeCell ref="A4:E4"/>
    <mergeCell ref="A6:E6"/>
    <mergeCell ref="A8:E8"/>
    <mergeCell ref="A10:E10"/>
    <mergeCell ref="A12:E12"/>
    <mergeCell ref="B15:D15"/>
    <mergeCell ref="B19:D19"/>
    <mergeCell ref="B20:D20"/>
    <mergeCell ref="B21:D21"/>
  </mergeCells>
  <phoneticPr fontId="6"/>
  <pageMargins left="0.7" right="0.7" top="0.75" bottom="0.75" header="0.3" footer="0.3"/>
  <pageSetup paperSize="9" scale="77" fitToHeight="0" orientation="portrait" r:id="rId1"/>
  <headerFooter>
    <oddFooter>&amp;L（&amp;A）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232" r:id="rId4" name="Check Box 40">
              <controlPr defaultSize="0" autoFill="0" autoLine="0" autoPict="0">
                <anchor moveWithCells="1">
                  <from>
                    <xdr:col>4</xdr:col>
                    <xdr:colOff>114300</xdr:colOff>
                    <xdr:row>18</xdr:row>
                    <xdr:rowOff>57150</xdr:rowOff>
                  </from>
                  <to>
                    <xdr:col>4</xdr:col>
                    <xdr:colOff>466725</xdr:colOff>
                    <xdr:row>18</xdr:row>
                    <xdr:rowOff>295275</xdr:rowOff>
                  </to>
                </anchor>
              </controlPr>
            </control>
          </mc:Choice>
        </mc:AlternateContent>
        <mc:AlternateContent xmlns:mc="http://schemas.openxmlformats.org/markup-compatibility/2006">
          <mc:Choice Requires="x14">
            <control shapeId="8233" r:id="rId5" name="Check Box 41">
              <controlPr defaultSize="0" autoFill="0" autoLine="0" autoPict="0">
                <anchor moveWithCells="1">
                  <from>
                    <xdr:col>4</xdr:col>
                    <xdr:colOff>666750</xdr:colOff>
                    <xdr:row>18</xdr:row>
                    <xdr:rowOff>57150</xdr:rowOff>
                  </from>
                  <to>
                    <xdr:col>4</xdr:col>
                    <xdr:colOff>1019175</xdr:colOff>
                    <xdr:row>18</xdr:row>
                    <xdr:rowOff>295275</xdr:rowOff>
                  </to>
                </anchor>
              </controlPr>
            </control>
          </mc:Choice>
        </mc:AlternateContent>
        <mc:AlternateContent xmlns:mc="http://schemas.openxmlformats.org/markup-compatibility/2006">
          <mc:Choice Requires="x14">
            <control shapeId="8234" r:id="rId6" name="Check Box 42">
              <controlPr defaultSize="0" autoFill="0" autoLine="0" autoPict="0">
                <anchor moveWithCells="1">
                  <from>
                    <xdr:col>4</xdr:col>
                    <xdr:colOff>114300</xdr:colOff>
                    <xdr:row>19</xdr:row>
                    <xdr:rowOff>57150</xdr:rowOff>
                  </from>
                  <to>
                    <xdr:col>4</xdr:col>
                    <xdr:colOff>466725</xdr:colOff>
                    <xdr:row>19</xdr:row>
                    <xdr:rowOff>295275</xdr:rowOff>
                  </to>
                </anchor>
              </controlPr>
            </control>
          </mc:Choice>
        </mc:AlternateContent>
        <mc:AlternateContent xmlns:mc="http://schemas.openxmlformats.org/markup-compatibility/2006">
          <mc:Choice Requires="x14">
            <control shapeId="8235" r:id="rId7" name="Check Box 43">
              <controlPr defaultSize="0" autoFill="0" autoLine="0" autoPict="0">
                <anchor moveWithCells="1">
                  <from>
                    <xdr:col>4</xdr:col>
                    <xdr:colOff>666750</xdr:colOff>
                    <xdr:row>19</xdr:row>
                    <xdr:rowOff>57150</xdr:rowOff>
                  </from>
                  <to>
                    <xdr:col>4</xdr:col>
                    <xdr:colOff>1019175</xdr:colOff>
                    <xdr:row>19</xdr:row>
                    <xdr:rowOff>295275</xdr:rowOff>
                  </to>
                </anchor>
              </controlPr>
            </control>
          </mc:Choice>
        </mc:AlternateContent>
        <mc:AlternateContent xmlns:mc="http://schemas.openxmlformats.org/markup-compatibility/2006">
          <mc:Choice Requires="x14">
            <control shapeId="8236" r:id="rId8" name="Check Box 44">
              <controlPr defaultSize="0" autoFill="0" autoLine="0" autoPict="0">
                <anchor moveWithCells="1">
                  <from>
                    <xdr:col>4</xdr:col>
                    <xdr:colOff>114300</xdr:colOff>
                    <xdr:row>20</xdr:row>
                    <xdr:rowOff>57150</xdr:rowOff>
                  </from>
                  <to>
                    <xdr:col>4</xdr:col>
                    <xdr:colOff>466725</xdr:colOff>
                    <xdr:row>20</xdr:row>
                    <xdr:rowOff>295275</xdr:rowOff>
                  </to>
                </anchor>
              </controlPr>
            </control>
          </mc:Choice>
        </mc:AlternateContent>
        <mc:AlternateContent xmlns:mc="http://schemas.openxmlformats.org/markup-compatibility/2006">
          <mc:Choice Requires="x14">
            <control shapeId="8237" r:id="rId9" name="Check Box 45">
              <controlPr defaultSize="0" autoFill="0" autoLine="0" autoPict="0">
                <anchor moveWithCells="1">
                  <from>
                    <xdr:col>4</xdr:col>
                    <xdr:colOff>666750</xdr:colOff>
                    <xdr:row>20</xdr:row>
                    <xdr:rowOff>57150</xdr:rowOff>
                  </from>
                  <to>
                    <xdr:col>4</xdr:col>
                    <xdr:colOff>1019175</xdr:colOff>
                    <xdr:row>20</xdr:row>
                    <xdr:rowOff>295275</xdr:rowOff>
                  </to>
                </anchor>
              </controlPr>
            </control>
          </mc:Choice>
        </mc:AlternateContent>
        <mc:AlternateContent xmlns:mc="http://schemas.openxmlformats.org/markup-compatibility/2006">
          <mc:Choice Requires="x14">
            <control shapeId="8238" r:id="rId10" name="Check Box 46">
              <controlPr defaultSize="0" autoFill="0" autoLine="0" autoPict="0">
                <anchor moveWithCells="1">
                  <from>
                    <xdr:col>4</xdr:col>
                    <xdr:colOff>114300</xdr:colOff>
                    <xdr:row>21</xdr:row>
                    <xdr:rowOff>57150</xdr:rowOff>
                  </from>
                  <to>
                    <xdr:col>4</xdr:col>
                    <xdr:colOff>466725</xdr:colOff>
                    <xdr:row>21</xdr:row>
                    <xdr:rowOff>295275</xdr:rowOff>
                  </to>
                </anchor>
              </controlPr>
            </control>
          </mc:Choice>
        </mc:AlternateContent>
        <mc:AlternateContent xmlns:mc="http://schemas.openxmlformats.org/markup-compatibility/2006">
          <mc:Choice Requires="x14">
            <control shapeId="8239" r:id="rId11" name="Check Box 47">
              <controlPr defaultSize="0" autoFill="0" autoLine="0" autoPict="0">
                <anchor moveWithCells="1">
                  <from>
                    <xdr:col>4</xdr:col>
                    <xdr:colOff>666750</xdr:colOff>
                    <xdr:row>21</xdr:row>
                    <xdr:rowOff>57150</xdr:rowOff>
                  </from>
                  <to>
                    <xdr:col>4</xdr:col>
                    <xdr:colOff>1019175</xdr:colOff>
                    <xdr:row>21</xdr:row>
                    <xdr:rowOff>295275</xdr:rowOff>
                  </to>
                </anchor>
              </controlPr>
            </control>
          </mc:Choice>
        </mc:AlternateContent>
        <mc:AlternateContent xmlns:mc="http://schemas.openxmlformats.org/markup-compatibility/2006">
          <mc:Choice Requires="x14">
            <control shapeId="8240" r:id="rId12" name="Check Box 48">
              <controlPr defaultSize="0" autoFill="0" autoLine="0" autoPict="0">
                <anchor moveWithCells="1">
                  <from>
                    <xdr:col>4</xdr:col>
                    <xdr:colOff>114300</xdr:colOff>
                    <xdr:row>23</xdr:row>
                    <xdr:rowOff>57150</xdr:rowOff>
                  </from>
                  <to>
                    <xdr:col>4</xdr:col>
                    <xdr:colOff>466725</xdr:colOff>
                    <xdr:row>23</xdr:row>
                    <xdr:rowOff>295275</xdr:rowOff>
                  </to>
                </anchor>
              </controlPr>
            </control>
          </mc:Choice>
        </mc:AlternateContent>
        <mc:AlternateContent xmlns:mc="http://schemas.openxmlformats.org/markup-compatibility/2006">
          <mc:Choice Requires="x14">
            <control shapeId="8241" r:id="rId13" name="Check Box 49">
              <controlPr defaultSize="0" autoFill="0" autoLine="0" autoPict="0">
                <anchor moveWithCells="1">
                  <from>
                    <xdr:col>4</xdr:col>
                    <xdr:colOff>666750</xdr:colOff>
                    <xdr:row>23</xdr:row>
                    <xdr:rowOff>57150</xdr:rowOff>
                  </from>
                  <to>
                    <xdr:col>4</xdr:col>
                    <xdr:colOff>1019175</xdr:colOff>
                    <xdr:row>23</xdr:row>
                    <xdr:rowOff>295275</xdr:rowOff>
                  </to>
                </anchor>
              </controlPr>
            </control>
          </mc:Choice>
        </mc:AlternateContent>
        <mc:AlternateContent xmlns:mc="http://schemas.openxmlformats.org/markup-compatibility/2006">
          <mc:Choice Requires="x14">
            <control shapeId="8242" r:id="rId14" name="Check Box 50">
              <controlPr defaultSize="0" autoFill="0" autoLine="0" autoPict="0">
                <anchor moveWithCells="1">
                  <from>
                    <xdr:col>4</xdr:col>
                    <xdr:colOff>114300</xdr:colOff>
                    <xdr:row>24</xdr:row>
                    <xdr:rowOff>57150</xdr:rowOff>
                  </from>
                  <to>
                    <xdr:col>4</xdr:col>
                    <xdr:colOff>466725</xdr:colOff>
                    <xdr:row>24</xdr:row>
                    <xdr:rowOff>295275</xdr:rowOff>
                  </to>
                </anchor>
              </controlPr>
            </control>
          </mc:Choice>
        </mc:AlternateContent>
        <mc:AlternateContent xmlns:mc="http://schemas.openxmlformats.org/markup-compatibility/2006">
          <mc:Choice Requires="x14">
            <control shapeId="8243" r:id="rId15" name="Check Box 51">
              <controlPr defaultSize="0" autoFill="0" autoLine="0" autoPict="0">
                <anchor moveWithCells="1">
                  <from>
                    <xdr:col>4</xdr:col>
                    <xdr:colOff>666750</xdr:colOff>
                    <xdr:row>24</xdr:row>
                    <xdr:rowOff>57150</xdr:rowOff>
                  </from>
                  <to>
                    <xdr:col>4</xdr:col>
                    <xdr:colOff>1019175</xdr:colOff>
                    <xdr:row>24</xdr:row>
                    <xdr:rowOff>295275</xdr:rowOff>
                  </to>
                </anchor>
              </controlPr>
            </control>
          </mc:Choice>
        </mc:AlternateContent>
        <mc:AlternateContent xmlns:mc="http://schemas.openxmlformats.org/markup-compatibility/2006">
          <mc:Choice Requires="x14">
            <control shapeId="8244" r:id="rId16" name="Check Box 52">
              <controlPr defaultSize="0" autoFill="0" autoLine="0" autoPict="0">
                <anchor moveWithCells="1">
                  <from>
                    <xdr:col>4</xdr:col>
                    <xdr:colOff>114300</xdr:colOff>
                    <xdr:row>34</xdr:row>
                    <xdr:rowOff>57150</xdr:rowOff>
                  </from>
                  <to>
                    <xdr:col>4</xdr:col>
                    <xdr:colOff>466725</xdr:colOff>
                    <xdr:row>34</xdr:row>
                    <xdr:rowOff>295275</xdr:rowOff>
                  </to>
                </anchor>
              </controlPr>
            </control>
          </mc:Choice>
        </mc:AlternateContent>
        <mc:AlternateContent xmlns:mc="http://schemas.openxmlformats.org/markup-compatibility/2006">
          <mc:Choice Requires="x14">
            <control shapeId="8245" r:id="rId17" name="Check Box 53">
              <controlPr defaultSize="0" autoFill="0" autoLine="0" autoPict="0">
                <anchor moveWithCells="1">
                  <from>
                    <xdr:col>4</xdr:col>
                    <xdr:colOff>666750</xdr:colOff>
                    <xdr:row>34</xdr:row>
                    <xdr:rowOff>57150</xdr:rowOff>
                  </from>
                  <to>
                    <xdr:col>4</xdr:col>
                    <xdr:colOff>1019175</xdr:colOff>
                    <xdr:row>34</xdr:row>
                    <xdr:rowOff>295275</xdr:rowOff>
                  </to>
                </anchor>
              </controlPr>
            </control>
          </mc:Choice>
        </mc:AlternateContent>
        <mc:AlternateContent xmlns:mc="http://schemas.openxmlformats.org/markup-compatibility/2006">
          <mc:Choice Requires="x14">
            <control shapeId="8246" r:id="rId18" name="Check Box 54">
              <controlPr defaultSize="0" autoFill="0" autoLine="0" autoPict="0">
                <anchor moveWithCells="1">
                  <from>
                    <xdr:col>4</xdr:col>
                    <xdr:colOff>114300</xdr:colOff>
                    <xdr:row>29</xdr:row>
                    <xdr:rowOff>57150</xdr:rowOff>
                  </from>
                  <to>
                    <xdr:col>4</xdr:col>
                    <xdr:colOff>466725</xdr:colOff>
                    <xdr:row>29</xdr:row>
                    <xdr:rowOff>295275</xdr:rowOff>
                  </to>
                </anchor>
              </controlPr>
            </control>
          </mc:Choice>
        </mc:AlternateContent>
        <mc:AlternateContent xmlns:mc="http://schemas.openxmlformats.org/markup-compatibility/2006">
          <mc:Choice Requires="x14">
            <control shapeId="8247" r:id="rId19" name="Check Box 55">
              <controlPr defaultSize="0" autoFill="0" autoLine="0" autoPict="0">
                <anchor moveWithCells="1">
                  <from>
                    <xdr:col>4</xdr:col>
                    <xdr:colOff>666750</xdr:colOff>
                    <xdr:row>29</xdr:row>
                    <xdr:rowOff>57150</xdr:rowOff>
                  </from>
                  <to>
                    <xdr:col>4</xdr:col>
                    <xdr:colOff>1019175</xdr:colOff>
                    <xdr:row>29</xdr:row>
                    <xdr:rowOff>295275</xdr:rowOff>
                  </to>
                </anchor>
              </controlPr>
            </control>
          </mc:Choice>
        </mc:AlternateContent>
        <mc:AlternateContent xmlns:mc="http://schemas.openxmlformats.org/markup-compatibility/2006">
          <mc:Choice Requires="x14">
            <control shapeId="8248" r:id="rId20" name="Check Box 56">
              <controlPr defaultSize="0" autoFill="0" autoLine="0" autoPict="0">
                <anchor moveWithCells="1">
                  <from>
                    <xdr:col>4</xdr:col>
                    <xdr:colOff>114300</xdr:colOff>
                    <xdr:row>30</xdr:row>
                    <xdr:rowOff>57150</xdr:rowOff>
                  </from>
                  <to>
                    <xdr:col>4</xdr:col>
                    <xdr:colOff>466725</xdr:colOff>
                    <xdr:row>30</xdr:row>
                    <xdr:rowOff>295275</xdr:rowOff>
                  </to>
                </anchor>
              </controlPr>
            </control>
          </mc:Choice>
        </mc:AlternateContent>
        <mc:AlternateContent xmlns:mc="http://schemas.openxmlformats.org/markup-compatibility/2006">
          <mc:Choice Requires="x14">
            <control shapeId="8249" r:id="rId21" name="Check Box 57">
              <controlPr defaultSize="0" autoFill="0" autoLine="0" autoPict="0">
                <anchor moveWithCells="1">
                  <from>
                    <xdr:col>4</xdr:col>
                    <xdr:colOff>666750</xdr:colOff>
                    <xdr:row>30</xdr:row>
                    <xdr:rowOff>57150</xdr:rowOff>
                  </from>
                  <to>
                    <xdr:col>4</xdr:col>
                    <xdr:colOff>1019175</xdr:colOff>
                    <xdr:row>30</xdr:row>
                    <xdr:rowOff>295275</xdr:rowOff>
                  </to>
                </anchor>
              </controlPr>
            </control>
          </mc:Choice>
        </mc:AlternateContent>
        <mc:AlternateContent xmlns:mc="http://schemas.openxmlformats.org/markup-compatibility/2006">
          <mc:Choice Requires="x14">
            <control shapeId="8250" r:id="rId22" name="Check Box 58">
              <controlPr defaultSize="0" autoFill="0" autoLine="0" autoPict="0">
                <anchor moveWithCells="1">
                  <from>
                    <xdr:col>4</xdr:col>
                    <xdr:colOff>114300</xdr:colOff>
                    <xdr:row>35</xdr:row>
                    <xdr:rowOff>57150</xdr:rowOff>
                  </from>
                  <to>
                    <xdr:col>4</xdr:col>
                    <xdr:colOff>466725</xdr:colOff>
                    <xdr:row>35</xdr:row>
                    <xdr:rowOff>304800</xdr:rowOff>
                  </to>
                </anchor>
              </controlPr>
            </control>
          </mc:Choice>
        </mc:AlternateContent>
        <mc:AlternateContent xmlns:mc="http://schemas.openxmlformats.org/markup-compatibility/2006">
          <mc:Choice Requires="x14">
            <control shapeId="8251" r:id="rId23" name="Check Box 59">
              <controlPr defaultSize="0" autoFill="0" autoLine="0" autoPict="0">
                <anchor moveWithCells="1">
                  <from>
                    <xdr:col>4</xdr:col>
                    <xdr:colOff>666750</xdr:colOff>
                    <xdr:row>35</xdr:row>
                    <xdr:rowOff>57150</xdr:rowOff>
                  </from>
                  <to>
                    <xdr:col>4</xdr:col>
                    <xdr:colOff>1019175</xdr:colOff>
                    <xdr:row>35</xdr:row>
                    <xdr:rowOff>304800</xdr:rowOff>
                  </to>
                </anchor>
              </controlPr>
            </control>
          </mc:Choice>
        </mc:AlternateContent>
        <mc:AlternateContent xmlns:mc="http://schemas.openxmlformats.org/markup-compatibility/2006">
          <mc:Choice Requires="x14">
            <control shapeId="8258" r:id="rId24" name="Check Box 66">
              <controlPr defaultSize="0" autoFill="0" autoLine="0" autoPict="0">
                <anchor moveWithCells="1">
                  <from>
                    <xdr:col>4</xdr:col>
                    <xdr:colOff>114300</xdr:colOff>
                    <xdr:row>36</xdr:row>
                    <xdr:rowOff>57150</xdr:rowOff>
                  </from>
                  <to>
                    <xdr:col>4</xdr:col>
                    <xdr:colOff>466725</xdr:colOff>
                    <xdr:row>36</xdr:row>
                    <xdr:rowOff>295275</xdr:rowOff>
                  </to>
                </anchor>
              </controlPr>
            </control>
          </mc:Choice>
        </mc:AlternateContent>
        <mc:AlternateContent xmlns:mc="http://schemas.openxmlformats.org/markup-compatibility/2006">
          <mc:Choice Requires="x14">
            <control shapeId="8259" r:id="rId25" name="Check Box 67">
              <controlPr defaultSize="0" autoFill="0" autoLine="0" autoPict="0">
                <anchor moveWithCells="1">
                  <from>
                    <xdr:col>4</xdr:col>
                    <xdr:colOff>666750</xdr:colOff>
                    <xdr:row>36</xdr:row>
                    <xdr:rowOff>57150</xdr:rowOff>
                  </from>
                  <to>
                    <xdr:col>4</xdr:col>
                    <xdr:colOff>1019175</xdr:colOff>
                    <xdr:row>36</xdr:row>
                    <xdr:rowOff>295275</xdr:rowOff>
                  </to>
                </anchor>
              </controlPr>
            </control>
          </mc:Choice>
        </mc:AlternateContent>
        <mc:AlternateContent xmlns:mc="http://schemas.openxmlformats.org/markup-compatibility/2006">
          <mc:Choice Requires="x14">
            <control shapeId="8260" r:id="rId26" name="Check Box 68">
              <controlPr defaultSize="0" autoFill="0" autoLine="0" autoPict="0">
                <anchor moveWithCells="1">
                  <from>
                    <xdr:col>4</xdr:col>
                    <xdr:colOff>114300</xdr:colOff>
                    <xdr:row>38</xdr:row>
                    <xdr:rowOff>57150</xdr:rowOff>
                  </from>
                  <to>
                    <xdr:col>4</xdr:col>
                    <xdr:colOff>466725</xdr:colOff>
                    <xdr:row>38</xdr:row>
                    <xdr:rowOff>304800</xdr:rowOff>
                  </to>
                </anchor>
              </controlPr>
            </control>
          </mc:Choice>
        </mc:AlternateContent>
        <mc:AlternateContent xmlns:mc="http://schemas.openxmlformats.org/markup-compatibility/2006">
          <mc:Choice Requires="x14">
            <control shapeId="8261" r:id="rId27" name="Check Box 69">
              <controlPr defaultSize="0" autoFill="0" autoLine="0" autoPict="0">
                <anchor moveWithCells="1">
                  <from>
                    <xdr:col>4</xdr:col>
                    <xdr:colOff>666750</xdr:colOff>
                    <xdr:row>38</xdr:row>
                    <xdr:rowOff>57150</xdr:rowOff>
                  </from>
                  <to>
                    <xdr:col>4</xdr:col>
                    <xdr:colOff>1019175</xdr:colOff>
                    <xdr:row>38</xdr:row>
                    <xdr:rowOff>304800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4</xdr:col>
                    <xdr:colOff>114300</xdr:colOff>
                    <xdr:row>55</xdr:row>
                    <xdr:rowOff>57150</xdr:rowOff>
                  </from>
                  <to>
                    <xdr:col>4</xdr:col>
                    <xdr:colOff>466725</xdr:colOff>
                    <xdr:row>55</xdr:row>
                    <xdr:rowOff>295275</xdr:rowOff>
                  </to>
                </anchor>
              </controlPr>
            </control>
          </mc:Choice>
        </mc:AlternateContent>
        <mc:AlternateContent xmlns:mc="http://schemas.openxmlformats.org/markup-compatibility/2006">
          <mc:Choice Requires="x14">
            <control shapeId="8267" r:id="rId29" name="Check Box 75">
              <controlPr defaultSize="0" autoFill="0" autoLine="0" autoPict="0">
                <anchor moveWithCells="1">
                  <from>
                    <xdr:col>4</xdr:col>
                    <xdr:colOff>666750</xdr:colOff>
                    <xdr:row>55</xdr:row>
                    <xdr:rowOff>57150</xdr:rowOff>
                  </from>
                  <to>
                    <xdr:col>4</xdr:col>
                    <xdr:colOff>1019175</xdr:colOff>
                    <xdr:row>55</xdr:row>
                    <xdr:rowOff>295275</xdr:rowOff>
                  </to>
                </anchor>
              </controlPr>
            </control>
          </mc:Choice>
        </mc:AlternateContent>
        <mc:AlternateContent xmlns:mc="http://schemas.openxmlformats.org/markup-compatibility/2006">
          <mc:Choice Requires="x14">
            <control shapeId="8278" r:id="rId30" name="Check Box 86">
              <controlPr defaultSize="0" autoFill="0" autoLine="0" autoPict="0">
                <anchor moveWithCells="1">
                  <from>
                    <xdr:col>4</xdr:col>
                    <xdr:colOff>114300</xdr:colOff>
                    <xdr:row>41</xdr:row>
                    <xdr:rowOff>57150</xdr:rowOff>
                  </from>
                  <to>
                    <xdr:col>4</xdr:col>
                    <xdr:colOff>466725</xdr:colOff>
                    <xdr:row>41</xdr:row>
                    <xdr:rowOff>295275</xdr:rowOff>
                  </to>
                </anchor>
              </controlPr>
            </control>
          </mc:Choice>
        </mc:AlternateContent>
        <mc:AlternateContent xmlns:mc="http://schemas.openxmlformats.org/markup-compatibility/2006">
          <mc:Choice Requires="x14">
            <control shapeId="8279" r:id="rId31" name="Check Box 87">
              <controlPr defaultSize="0" autoFill="0" autoLine="0" autoPict="0">
                <anchor moveWithCells="1">
                  <from>
                    <xdr:col>4</xdr:col>
                    <xdr:colOff>666750</xdr:colOff>
                    <xdr:row>41</xdr:row>
                    <xdr:rowOff>57150</xdr:rowOff>
                  </from>
                  <to>
                    <xdr:col>4</xdr:col>
                    <xdr:colOff>1019175</xdr:colOff>
                    <xdr:row>41</xdr:row>
                    <xdr:rowOff>295275</xdr:rowOff>
                  </to>
                </anchor>
              </controlPr>
            </control>
          </mc:Choice>
        </mc:AlternateContent>
        <mc:AlternateContent xmlns:mc="http://schemas.openxmlformats.org/markup-compatibility/2006">
          <mc:Choice Requires="x14">
            <control shapeId="8284" r:id="rId32" name="Check Box 92">
              <controlPr defaultSize="0" autoFill="0" autoLine="0" autoPict="0">
                <anchor moveWithCells="1">
                  <from>
                    <xdr:col>4</xdr:col>
                    <xdr:colOff>114300</xdr:colOff>
                    <xdr:row>59</xdr:row>
                    <xdr:rowOff>57150</xdr:rowOff>
                  </from>
                  <to>
                    <xdr:col>4</xdr:col>
                    <xdr:colOff>466725</xdr:colOff>
                    <xdr:row>59</xdr:row>
                    <xdr:rowOff>295275</xdr:rowOff>
                  </to>
                </anchor>
              </controlPr>
            </control>
          </mc:Choice>
        </mc:AlternateContent>
        <mc:AlternateContent xmlns:mc="http://schemas.openxmlformats.org/markup-compatibility/2006">
          <mc:Choice Requires="x14">
            <control shapeId="8285" r:id="rId33" name="Check Box 93">
              <controlPr defaultSize="0" autoFill="0" autoLine="0" autoPict="0">
                <anchor moveWithCells="1">
                  <from>
                    <xdr:col>4</xdr:col>
                    <xdr:colOff>666750</xdr:colOff>
                    <xdr:row>59</xdr:row>
                    <xdr:rowOff>57150</xdr:rowOff>
                  </from>
                  <to>
                    <xdr:col>4</xdr:col>
                    <xdr:colOff>1019175</xdr:colOff>
                    <xdr:row>59</xdr:row>
                    <xdr:rowOff>295275</xdr:rowOff>
                  </to>
                </anchor>
              </controlPr>
            </control>
          </mc:Choice>
        </mc:AlternateContent>
        <mc:AlternateContent xmlns:mc="http://schemas.openxmlformats.org/markup-compatibility/2006">
          <mc:Choice Requires="x14">
            <control shapeId="8287" r:id="rId34" name="Check Box 95">
              <controlPr defaultSize="0" autoFill="0" autoLine="0" autoPict="0">
                <anchor moveWithCells="1">
                  <from>
                    <xdr:col>4</xdr:col>
                    <xdr:colOff>638175</xdr:colOff>
                    <xdr:row>60</xdr:row>
                    <xdr:rowOff>38100</xdr:rowOff>
                  </from>
                  <to>
                    <xdr:col>4</xdr:col>
                    <xdr:colOff>990600</xdr:colOff>
                    <xdr:row>60</xdr:row>
                    <xdr:rowOff>276225</xdr:rowOff>
                  </to>
                </anchor>
              </controlPr>
            </control>
          </mc:Choice>
        </mc:AlternateContent>
        <mc:AlternateContent xmlns:mc="http://schemas.openxmlformats.org/markup-compatibility/2006">
          <mc:Choice Requires="x14">
            <control shapeId="8308" r:id="rId35" name="Check Box 116">
              <controlPr defaultSize="0" autoFill="0" autoLine="0" autoPict="0">
                <anchor moveWithCells="1">
                  <from>
                    <xdr:col>4</xdr:col>
                    <xdr:colOff>114300</xdr:colOff>
                    <xdr:row>62</xdr:row>
                    <xdr:rowOff>57150</xdr:rowOff>
                  </from>
                  <to>
                    <xdr:col>4</xdr:col>
                    <xdr:colOff>466725</xdr:colOff>
                    <xdr:row>62</xdr:row>
                    <xdr:rowOff>295275</xdr:rowOff>
                  </to>
                </anchor>
              </controlPr>
            </control>
          </mc:Choice>
        </mc:AlternateContent>
        <mc:AlternateContent xmlns:mc="http://schemas.openxmlformats.org/markup-compatibility/2006">
          <mc:Choice Requires="x14">
            <control shapeId="8309" r:id="rId36" name="Check Box 117">
              <controlPr defaultSize="0" autoFill="0" autoLine="0" autoPict="0">
                <anchor moveWithCells="1">
                  <from>
                    <xdr:col>4</xdr:col>
                    <xdr:colOff>666750</xdr:colOff>
                    <xdr:row>62</xdr:row>
                    <xdr:rowOff>57150</xdr:rowOff>
                  </from>
                  <to>
                    <xdr:col>4</xdr:col>
                    <xdr:colOff>1019175</xdr:colOff>
                    <xdr:row>62</xdr:row>
                    <xdr:rowOff>295275</xdr:rowOff>
                  </to>
                </anchor>
              </controlPr>
            </control>
          </mc:Choice>
        </mc:AlternateContent>
        <mc:AlternateContent xmlns:mc="http://schemas.openxmlformats.org/markup-compatibility/2006">
          <mc:Choice Requires="x14">
            <control shapeId="8310" r:id="rId37" name="Check Box 118">
              <controlPr defaultSize="0" autoFill="0" autoLine="0" autoPict="0">
                <anchor moveWithCells="1">
                  <from>
                    <xdr:col>4</xdr:col>
                    <xdr:colOff>114300</xdr:colOff>
                    <xdr:row>21</xdr:row>
                    <xdr:rowOff>57150</xdr:rowOff>
                  </from>
                  <to>
                    <xdr:col>4</xdr:col>
                    <xdr:colOff>466725</xdr:colOff>
                    <xdr:row>21</xdr:row>
                    <xdr:rowOff>295275</xdr:rowOff>
                  </to>
                </anchor>
              </controlPr>
            </control>
          </mc:Choice>
        </mc:AlternateContent>
        <mc:AlternateContent xmlns:mc="http://schemas.openxmlformats.org/markup-compatibility/2006">
          <mc:Choice Requires="x14">
            <control shapeId="8311" r:id="rId38" name="Check Box 119">
              <controlPr defaultSize="0" autoFill="0" autoLine="0" autoPict="0">
                <anchor moveWithCells="1">
                  <from>
                    <xdr:col>4</xdr:col>
                    <xdr:colOff>666750</xdr:colOff>
                    <xdr:row>21</xdr:row>
                    <xdr:rowOff>57150</xdr:rowOff>
                  </from>
                  <to>
                    <xdr:col>4</xdr:col>
                    <xdr:colOff>1019175</xdr:colOff>
                    <xdr:row>21</xdr:row>
                    <xdr:rowOff>295275</xdr:rowOff>
                  </to>
                </anchor>
              </controlPr>
            </control>
          </mc:Choice>
        </mc:AlternateContent>
        <mc:AlternateContent xmlns:mc="http://schemas.openxmlformats.org/markup-compatibility/2006">
          <mc:Choice Requires="x14">
            <control shapeId="8312" r:id="rId39" name="Check Box 120">
              <controlPr defaultSize="0" autoFill="0" autoLine="0" autoPict="0">
                <anchor moveWithCells="1">
                  <from>
                    <xdr:col>4</xdr:col>
                    <xdr:colOff>114300</xdr:colOff>
                    <xdr:row>23</xdr:row>
                    <xdr:rowOff>57150</xdr:rowOff>
                  </from>
                  <to>
                    <xdr:col>4</xdr:col>
                    <xdr:colOff>466725</xdr:colOff>
                    <xdr:row>23</xdr:row>
                    <xdr:rowOff>295275</xdr:rowOff>
                  </to>
                </anchor>
              </controlPr>
            </control>
          </mc:Choice>
        </mc:AlternateContent>
        <mc:AlternateContent xmlns:mc="http://schemas.openxmlformats.org/markup-compatibility/2006">
          <mc:Choice Requires="x14">
            <control shapeId="8313" r:id="rId40" name="Check Box 121">
              <controlPr defaultSize="0" autoFill="0" autoLine="0" autoPict="0">
                <anchor moveWithCells="1">
                  <from>
                    <xdr:col>4</xdr:col>
                    <xdr:colOff>666750</xdr:colOff>
                    <xdr:row>23</xdr:row>
                    <xdr:rowOff>57150</xdr:rowOff>
                  </from>
                  <to>
                    <xdr:col>4</xdr:col>
                    <xdr:colOff>1019175</xdr:colOff>
                    <xdr:row>23</xdr:row>
                    <xdr:rowOff>295275</xdr:rowOff>
                  </to>
                </anchor>
              </controlPr>
            </control>
          </mc:Choice>
        </mc:AlternateContent>
        <mc:AlternateContent xmlns:mc="http://schemas.openxmlformats.org/markup-compatibility/2006">
          <mc:Choice Requires="x14">
            <control shapeId="8314" r:id="rId41" name="Check Box 122">
              <controlPr defaultSize="0" autoFill="0" autoLine="0" autoPict="0">
                <anchor moveWithCells="1">
                  <from>
                    <xdr:col>4</xdr:col>
                    <xdr:colOff>114300</xdr:colOff>
                    <xdr:row>24</xdr:row>
                    <xdr:rowOff>57150</xdr:rowOff>
                  </from>
                  <to>
                    <xdr:col>4</xdr:col>
                    <xdr:colOff>466725</xdr:colOff>
                    <xdr:row>24</xdr:row>
                    <xdr:rowOff>295275</xdr:rowOff>
                  </to>
                </anchor>
              </controlPr>
            </control>
          </mc:Choice>
        </mc:AlternateContent>
        <mc:AlternateContent xmlns:mc="http://schemas.openxmlformats.org/markup-compatibility/2006">
          <mc:Choice Requires="x14">
            <control shapeId="8315" r:id="rId42" name="Check Box 123">
              <controlPr defaultSize="0" autoFill="0" autoLine="0" autoPict="0">
                <anchor moveWithCells="1">
                  <from>
                    <xdr:col>4</xdr:col>
                    <xdr:colOff>666750</xdr:colOff>
                    <xdr:row>24</xdr:row>
                    <xdr:rowOff>57150</xdr:rowOff>
                  </from>
                  <to>
                    <xdr:col>4</xdr:col>
                    <xdr:colOff>1019175</xdr:colOff>
                    <xdr:row>24</xdr:row>
                    <xdr:rowOff>295275</xdr:rowOff>
                  </to>
                </anchor>
              </controlPr>
            </control>
          </mc:Choice>
        </mc:AlternateContent>
        <mc:AlternateContent xmlns:mc="http://schemas.openxmlformats.org/markup-compatibility/2006">
          <mc:Choice Requires="x14">
            <control shapeId="8316" r:id="rId43" name="Check Box 124">
              <controlPr defaultSize="0" autoFill="0" autoLine="0" autoPict="0">
                <anchor moveWithCells="1">
                  <from>
                    <xdr:col>4</xdr:col>
                    <xdr:colOff>114300</xdr:colOff>
                    <xdr:row>34</xdr:row>
                    <xdr:rowOff>57150</xdr:rowOff>
                  </from>
                  <to>
                    <xdr:col>4</xdr:col>
                    <xdr:colOff>466725</xdr:colOff>
                    <xdr:row>34</xdr:row>
                    <xdr:rowOff>295275</xdr:rowOff>
                  </to>
                </anchor>
              </controlPr>
            </control>
          </mc:Choice>
        </mc:AlternateContent>
        <mc:AlternateContent xmlns:mc="http://schemas.openxmlformats.org/markup-compatibility/2006">
          <mc:Choice Requires="x14">
            <control shapeId="8317" r:id="rId44" name="Check Box 125">
              <controlPr defaultSize="0" autoFill="0" autoLine="0" autoPict="0">
                <anchor moveWithCells="1">
                  <from>
                    <xdr:col>4</xdr:col>
                    <xdr:colOff>666750</xdr:colOff>
                    <xdr:row>34</xdr:row>
                    <xdr:rowOff>57150</xdr:rowOff>
                  </from>
                  <to>
                    <xdr:col>4</xdr:col>
                    <xdr:colOff>1019175</xdr:colOff>
                    <xdr:row>34</xdr:row>
                    <xdr:rowOff>295275</xdr:rowOff>
                  </to>
                </anchor>
              </controlPr>
            </control>
          </mc:Choice>
        </mc:AlternateContent>
        <mc:AlternateContent xmlns:mc="http://schemas.openxmlformats.org/markup-compatibility/2006">
          <mc:Choice Requires="x14">
            <control shapeId="8318" r:id="rId45" name="Check Box 126">
              <controlPr defaultSize="0" autoFill="0" autoLine="0" autoPict="0">
                <anchor moveWithCells="1">
                  <from>
                    <xdr:col>4</xdr:col>
                    <xdr:colOff>114300</xdr:colOff>
                    <xdr:row>29</xdr:row>
                    <xdr:rowOff>57150</xdr:rowOff>
                  </from>
                  <to>
                    <xdr:col>4</xdr:col>
                    <xdr:colOff>466725</xdr:colOff>
                    <xdr:row>29</xdr:row>
                    <xdr:rowOff>295275</xdr:rowOff>
                  </to>
                </anchor>
              </controlPr>
            </control>
          </mc:Choice>
        </mc:AlternateContent>
        <mc:AlternateContent xmlns:mc="http://schemas.openxmlformats.org/markup-compatibility/2006">
          <mc:Choice Requires="x14">
            <control shapeId="8319" r:id="rId46" name="Check Box 127">
              <controlPr defaultSize="0" autoFill="0" autoLine="0" autoPict="0">
                <anchor moveWithCells="1">
                  <from>
                    <xdr:col>4</xdr:col>
                    <xdr:colOff>666750</xdr:colOff>
                    <xdr:row>29</xdr:row>
                    <xdr:rowOff>57150</xdr:rowOff>
                  </from>
                  <to>
                    <xdr:col>4</xdr:col>
                    <xdr:colOff>1019175</xdr:colOff>
                    <xdr:row>29</xdr:row>
                    <xdr:rowOff>295275</xdr:rowOff>
                  </to>
                </anchor>
              </controlPr>
            </control>
          </mc:Choice>
        </mc:AlternateContent>
        <mc:AlternateContent xmlns:mc="http://schemas.openxmlformats.org/markup-compatibility/2006">
          <mc:Choice Requires="x14">
            <control shapeId="8320" r:id="rId47" name="Check Box 128">
              <controlPr defaultSize="0" autoFill="0" autoLine="0" autoPict="0">
                <anchor moveWithCells="1">
                  <from>
                    <xdr:col>4</xdr:col>
                    <xdr:colOff>114300</xdr:colOff>
                    <xdr:row>30</xdr:row>
                    <xdr:rowOff>57150</xdr:rowOff>
                  </from>
                  <to>
                    <xdr:col>4</xdr:col>
                    <xdr:colOff>466725</xdr:colOff>
                    <xdr:row>30</xdr:row>
                    <xdr:rowOff>295275</xdr:rowOff>
                  </to>
                </anchor>
              </controlPr>
            </control>
          </mc:Choice>
        </mc:AlternateContent>
        <mc:AlternateContent xmlns:mc="http://schemas.openxmlformats.org/markup-compatibility/2006">
          <mc:Choice Requires="x14">
            <control shapeId="8321" r:id="rId48" name="Check Box 129">
              <controlPr defaultSize="0" autoFill="0" autoLine="0" autoPict="0">
                <anchor moveWithCells="1">
                  <from>
                    <xdr:col>4</xdr:col>
                    <xdr:colOff>666750</xdr:colOff>
                    <xdr:row>30</xdr:row>
                    <xdr:rowOff>57150</xdr:rowOff>
                  </from>
                  <to>
                    <xdr:col>4</xdr:col>
                    <xdr:colOff>1019175</xdr:colOff>
                    <xdr:row>30</xdr:row>
                    <xdr:rowOff>295275</xdr:rowOff>
                  </to>
                </anchor>
              </controlPr>
            </control>
          </mc:Choice>
        </mc:AlternateContent>
        <mc:AlternateContent xmlns:mc="http://schemas.openxmlformats.org/markup-compatibility/2006">
          <mc:Choice Requires="x14">
            <control shapeId="8330" r:id="rId49" name="Check Box 138">
              <controlPr defaultSize="0" autoFill="0" autoLine="0" autoPict="0">
                <anchor moveWithCells="1">
                  <from>
                    <xdr:col>4</xdr:col>
                    <xdr:colOff>114300</xdr:colOff>
                    <xdr:row>36</xdr:row>
                    <xdr:rowOff>57150</xdr:rowOff>
                  </from>
                  <to>
                    <xdr:col>4</xdr:col>
                    <xdr:colOff>466725</xdr:colOff>
                    <xdr:row>36</xdr:row>
                    <xdr:rowOff>295275</xdr:rowOff>
                  </to>
                </anchor>
              </controlPr>
            </control>
          </mc:Choice>
        </mc:AlternateContent>
        <mc:AlternateContent xmlns:mc="http://schemas.openxmlformats.org/markup-compatibility/2006">
          <mc:Choice Requires="x14">
            <control shapeId="8331" r:id="rId50" name="Check Box 139">
              <controlPr defaultSize="0" autoFill="0" autoLine="0" autoPict="0">
                <anchor moveWithCells="1">
                  <from>
                    <xdr:col>4</xdr:col>
                    <xdr:colOff>666750</xdr:colOff>
                    <xdr:row>36</xdr:row>
                    <xdr:rowOff>57150</xdr:rowOff>
                  </from>
                  <to>
                    <xdr:col>4</xdr:col>
                    <xdr:colOff>1019175</xdr:colOff>
                    <xdr:row>36</xdr:row>
                    <xdr:rowOff>295275</xdr:rowOff>
                  </to>
                </anchor>
              </controlPr>
            </control>
          </mc:Choice>
        </mc:AlternateContent>
        <mc:AlternateContent xmlns:mc="http://schemas.openxmlformats.org/markup-compatibility/2006">
          <mc:Choice Requires="x14">
            <control shapeId="8338" r:id="rId51" name="Check Box 146">
              <controlPr defaultSize="0" autoFill="0" autoLine="0" autoPict="0">
                <anchor moveWithCells="1">
                  <from>
                    <xdr:col>4</xdr:col>
                    <xdr:colOff>114300</xdr:colOff>
                    <xdr:row>55</xdr:row>
                    <xdr:rowOff>57150</xdr:rowOff>
                  </from>
                  <to>
                    <xdr:col>4</xdr:col>
                    <xdr:colOff>466725</xdr:colOff>
                    <xdr:row>55</xdr:row>
                    <xdr:rowOff>295275</xdr:rowOff>
                  </to>
                </anchor>
              </controlPr>
            </control>
          </mc:Choice>
        </mc:AlternateContent>
        <mc:AlternateContent xmlns:mc="http://schemas.openxmlformats.org/markup-compatibility/2006">
          <mc:Choice Requires="x14">
            <control shapeId="8339" r:id="rId52" name="Check Box 147">
              <controlPr defaultSize="0" autoFill="0" autoLine="0" autoPict="0">
                <anchor moveWithCells="1">
                  <from>
                    <xdr:col>4</xdr:col>
                    <xdr:colOff>666750</xdr:colOff>
                    <xdr:row>55</xdr:row>
                    <xdr:rowOff>57150</xdr:rowOff>
                  </from>
                  <to>
                    <xdr:col>4</xdr:col>
                    <xdr:colOff>1019175</xdr:colOff>
                    <xdr:row>55</xdr:row>
                    <xdr:rowOff>295275</xdr:rowOff>
                  </to>
                </anchor>
              </controlPr>
            </control>
          </mc:Choice>
        </mc:AlternateContent>
        <mc:AlternateContent xmlns:mc="http://schemas.openxmlformats.org/markup-compatibility/2006">
          <mc:Choice Requires="x14">
            <control shapeId="8350" r:id="rId53" name="Check Box 158">
              <controlPr defaultSize="0" autoFill="0" autoLine="0" autoPict="0">
                <anchor moveWithCells="1">
                  <from>
                    <xdr:col>4</xdr:col>
                    <xdr:colOff>114300</xdr:colOff>
                    <xdr:row>41</xdr:row>
                    <xdr:rowOff>57150</xdr:rowOff>
                  </from>
                  <to>
                    <xdr:col>4</xdr:col>
                    <xdr:colOff>466725</xdr:colOff>
                    <xdr:row>41</xdr:row>
                    <xdr:rowOff>295275</xdr:rowOff>
                  </to>
                </anchor>
              </controlPr>
            </control>
          </mc:Choice>
        </mc:AlternateContent>
        <mc:AlternateContent xmlns:mc="http://schemas.openxmlformats.org/markup-compatibility/2006">
          <mc:Choice Requires="x14">
            <control shapeId="8351" r:id="rId54" name="Check Box 159">
              <controlPr defaultSize="0" autoFill="0" autoLine="0" autoPict="0">
                <anchor moveWithCells="1">
                  <from>
                    <xdr:col>4</xdr:col>
                    <xdr:colOff>666750</xdr:colOff>
                    <xdr:row>41</xdr:row>
                    <xdr:rowOff>57150</xdr:rowOff>
                  </from>
                  <to>
                    <xdr:col>4</xdr:col>
                    <xdr:colOff>1019175</xdr:colOff>
                    <xdr:row>41</xdr:row>
                    <xdr:rowOff>295275</xdr:rowOff>
                  </to>
                </anchor>
              </controlPr>
            </control>
          </mc:Choice>
        </mc:AlternateContent>
        <mc:AlternateContent xmlns:mc="http://schemas.openxmlformats.org/markup-compatibility/2006">
          <mc:Choice Requires="x14">
            <control shapeId="8356" r:id="rId55" name="Check Box 164">
              <controlPr defaultSize="0" autoFill="0" autoLine="0" autoPict="0">
                <anchor moveWithCells="1">
                  <from>
                    <xdr:col>4</xdr:col>
                    <xdr:colOff>114300</xdr:colOff>
                    <xdr:row>59</xdr:row>
                    <xdr:rowOff>57150</xdr:rowOff>
                  </from>
                  <to>
                    <xdr:col>4</xdr:col>
                    <xdr:colOff>466725</xdr:colOff>
                    <xdr:row>59</xdr:row>
                    <xdr:rowOff>295275</xdr:rowOff>
                  </to>
                </anchor>
              </controlPr>
            </control>
          </mc:Choice>
        </mc:AlternateContent>
        <mc:AlternateContent xmlns:mc="http://schemas.openxmlformats.org/markup-compatibility/2006">
          <mc:Choice Requires="x14">
            <control shapeId="8357" r:id="rId56" name="Check Box 165">
              <controlPr defaultSize="0" autoFill="0" autoLine="0" autoPict="0">
                <anchor moveWithCells="1">
                  <from>
                    <xdr:col>4</xdr:col>
                    <xdr:colOff>666750</xdr:colOff>
                    <xdr:row>59</xdr:row>
                    <xdr:rowOff>57150</xdr:rowOff>
                  </from>
                  <to>
                    <xdr:col>4</xdr:col>
                    <xdr:colOff>1019175</xdr:colOff>
                    <xdr:row>59</xdr:row>
                    <xdr:rowOff>295275</xdr:rowOff>
                  </to>
                </anchor>
              </controlPr>
            </control>
          </mc:Choice>
        </mc:AlternateContent>
        <mc:AlternateContent xmlns:mc="http://schemas.openxmlformats.org/markup-compatibility/2006">
          <mc:Choice Requires="x14">
            <control shapeId="8358" r:id="rId57" name="Check Box 166">
              <controlPr defaultSize="0" autoFill="0" autoLine="0" autoPict="0">
                <anchor moveWithCells="1">
                  <from>
                    <xdr:col>4</xdr:col>
                    <xdr:colOff>104775</xdr:colOff>
                    <xdr:row>60</xdr:row>
                    <xdr:rowOff>38100</xdr:rowOff>
                  </from>
                  <to>
                    <xdr:col>4</xdr:col>
                    <xdr:colOff>457200</xdr:colOff>
                    <xdr:row>60</xdr:row>
                    <xdr:rowOff>276225</xdr:rowOff>
                  </to>
                </anchor>
              </controlPr>
            </control>
          </mc:Choice>
        </mc:AlternateContent>
        <mc:AlternateContent xmlns:mc="http://schemas.openxmlformats.org/markup-compatibility/2006">
          <mc:Choice Requires="x14">
            <control shapeId="8380" r:id="rId58" name="Check Box 188">
              <controlPr defaultSize="0" autoFill="0" autoLine="0" autoPict="0">
                <anchor moveWithCells="1">
                  <from>
                    <xdr:col>4</xdr:col>
                    <xdr:colOff>114300</xdr:colOff>
                    <xdr:row>62</xdr:row>
                    <xdr:rowOff>57150</xdr:rowOff>
                  </from>
                  <to>
                    <xdr:col>4</xdr:col>
                    <xdr:colOff>466725</xdr:colOff>
                    <xdr:row>62</xdr:row>
                    <xdr:rowOff>295275</xdr:rowOff>
                  </to>
                </anchor>
              </controlPr>
            </control>
          </mc:Choice>
        </mc:AlternateContent>
        <mc:AlternateContent xmlns:mc="http://schemas.openxmlformats.org/markup-compatibility/2006">
          <mc:Choice Requires="x14">
            <control shapeId="8381" r:id="rId59" name="Check Box 189">
              <controlPr defaultSize="0" autoFill="0" autoLine="0" autoPict="0">
                <anchor moveWithCells="1">
                  <from>
                    <xdr:col>4</xdr:col>
                    <xdr:colOff>666750</xdr:colOff>
                    <xdr:row>62</xdr:row>
                    <xdr:rowOff>57150</xdr:rowOff>
                  </from>
                  <to>
                    <xdr:col>4</xdr:col>
                    <xdr:colOff>1019175</xdr:colOff>
                    <xdr:row>62</xdr:row>
                    <xdr:rowOff>295275</xdr:rowOff>
                  </to>
                </anchor>
              </controlPr>
            </control>
          </mc:Choice>
        </mc:AlternateContent>
        <mc:AlternateContent xmlns:mc="http://schemas.openxmlformats.org/markup-compatibility/2006">
          <mc:Choice Requires="x14">
            <control shapeId="8383" r:id="rId60" name="Check Box 191">
              <controlPr defaultSize="0" autoFill="0" autoLine="0" autoPict="0">
                <anchor moveWithCells="1">
                  <from>
                    <xdr:col>4</xdr:col>
                    <xdr:colOff>114300</xdr:colOff>
                    <xdr:row>63</xdr:row>
                    <xdr:rowOff>57150</xdr:rowOff>
                  </from>
                  <to>
                    <xdr:col>4</xdr:col>
                    <xdr:colOff>466725</xdr:colOff>
                    <xdr:row>63</xdr:row>
                    <xdr:rowOff>295275</xdr:rowOff>
                  </to>
                </anchor>
              </controlPr>
            </control>
          </mc:Choice>
        </mc:AlternateContent>
        <mc:AlternateContent xmlns:mc="http://schemas.openxmlformats.org/markup-compatibility/2006">
          <mc:Choice Requires="x14">
            <control shapeId="8384" r:id="rId61" name="Check Box 192">
              <controlPr defaultSize="0" autoFill="0" autoLine="0" autoPict="0">
                <anchor moveWithCells="1">
                  <from>
                    <xdr:col>4</xdr:col>
                    <xdr:colOff>666750</xdr:colOff>
                    <xdr:row>63</xdr:row>
                    <xdr:rowOff>57150</xdr:rowOff>
                  </from>
                  <to>
                    <xdr:col>4</xdr:col>
                    <xdr:colOff>1019175</xdr:colOff>
                    <xdr:row>63</xdr:row>
                    <xdr:rowOff>295275</xdr:rowOff>
                  </to>
                </anchor>
              </controlPr>
            </control>
          </mc:Choice>
        </mc:AlternateContent>
        <mc:AlternateContent xmlns:mc="http://schemas.openxmlformats.org/markup-compatibility/2006">
          <mc:Choice Requires="x14">
            <control shapeId="8385" r:id="rId62" name="Check Box 193">
              <controlPr defaultSize="0" autoFill="0" autoLine="0" autoPict="0">
                <anchor moveWithCells="1">
                  <from>
                    <xdr:col>4</xdr:col>
                    <xdr:colOff>114300</xdr:colOff>
                    <xdr:row>63</xdr:row>
                    <xdr:rowOff>57150</xdr:rowOff>
                  </from>
                  <to>
                    <xdr:col>4</xdr:col>
                    <xdr:colOff>466725</xdr:colOff>
                    <xdr:row>63</xdr:row>
                    <xdr:rowOff>295275</xdr:rowOff>
                  </to>
                </anchor>
              </controlPr>
            </control>
          </mc:Choice>
        </mc:AlternateContent>
        <mc:AlternateContent xmlns:mc="http://schemas.openxmlformats.org/markup-compatibility/2006">
          <mc:Choice Requires="x14">
            <control shapeId="8386" r:id="rId63" name="Check Box 194">
              <controlPr defaultSize="0" autoFill="0" autoLine="0" autoPict="0">
                <anchor moveWithCells="1">
                  <from>
                    <xdr:col>4</xdr:col>
                    <xdr:colOff>666750</xdr:colOff>
                    <xdr:row>63</xdr:row>
                    <xdr:rowOff>57150</xdr:rowOff>
                  </from>
                  <to>
                    <xdr:col>4</xdr:col>
                    <xdr:colOff>1019175</xdr:colOff>
                    <xdr:row>63</xdr:row>
                    <xdr:rowOff>295275</xdr:rowOff>
                  </to>
                </anchor>
              </controlPr>
            </control>
          </mc:Choice>
        </mc:AlternateContent>
        <mc:AlternateContent xmlns:mc="http://schemas.openxmlformats.org/markup-compatibility/2006">
          <mc:Choice Requires="x14">
            <control shapeId="8387" r:id="rId64" name="Check Box 195">
              <controlPr defaultSize="0" autoFill="0" autoLine="0" autoPict="0">
                <anchor moveWithCells="1">
                  <from>
                    <xdr:col>4</xdr:col>
                    <xdr:colOff>114300</xdr:colOff>
                    <xdr:row>40</xdr:row>
                    <xdr:rowOff>57150</xdr:rowOff>
                  </from>
                  <to>
                    <xdr:col>4</xdr:col>
                    <xdr:colOff>466725</xdr:colOff>
                    <xdr:row>40</xdr:row>
                    <xdr:rowOff>304800</xdr:rowOff>
                  </to>
                </anchor>
              </controlPr>
            </control>
          </mc:Choice>
        </mc:AlternateContent>
        <mc:AlternateContent xmlns:mc="http://schemas.openxmlformats.org/markup-compatibility/2006">
          <mc:Choice Requires="x14">
            <control shapeId="8388" r:id="rId65" name="Check Box 196">
              <controlPr defaultSize="0" autoFill="0" autoLine="0" autoPict="0">
                <anchor moveWithCells="1">
                  <from>
                    <xdr:col>4</xdr:col>
                    <xdr:colOff>666750</xdr:colOff>
                    <xdr:row>40</xdr:row>
                    <xdr:rowOff>57150</xdr:rowOff>
                  </from>
                  <to>
                    <xdr:col>4</xdr:col>
                    <xdr:colOff>1019175</xdr:colOff>
                    <xdr:row>40</xdr:row>
                    <xdr:rowOff>304800</xdr:rowOff>
                  </to>
                </anchor>
              </controlPr>
            </control>
          </mc:Choice>
        </mc:AlternateContent>
        <mc:AlternateContent xmlns:mc="http://schemas.openxmlformats.org/markup-compatibility/2006">
          <mc:Choice Requires="x14">
            <control shapeId="8389" r:id="rId66" name="Check Box 197">
              <controlPr defaultSize="0" autoFill="0" autoLine="0" autoPict="0">
                <anchor moveWithCells="1">
                  <from>
                    <xdr:col>4</xdr:col>
                    <xdr:colOff>114300</xdr:colOff>
                    <xdr:row>26</xdr:row>
                    <xdr:rowOff>57150</xdr:rowOff>
                  </from>
                  <to>
                    <xdr:col>4</xdr:col>
                    <xdr:colOff>466725</xdr:colOff>
                    <xdr:row>26</xdr:row>
                    <xdr:rowOff>304800</xdr:rowOff>
                  </to>
                </anchor>
              </controlPr>
            </control>
          </mc:Choice>
        </mc:AlternateContent>
        <mc:AlternateContent xmlns:mc="http://schemas.openxmlformats.org/markup-compatibility/2006">
          <mc:Choice Requires="x14">
            <control shapeId="8390" r:id="rId67" name="Check Box 198">
              <controlPr defaultSize="0" autoFill="0" autoLine="0" autoPict="0">
                <anchor moveWithCells="1">
                  <from>
                    <xdr:col>4</xdr:col>
                    <xdr:colOff>666750</xdr:colOff>
                    <xdr:row>26</xdr:row>
                    <xdr:rowOff>57150</xdr:rowOff>
                  </from>
                  <to>
                    <xdr:col>4</xdr:col>
                    <xdr:colOff>1019175</xdr:colOff>
                    <xdr:row>26</xdr:row>
                    <xdr:rowOff>304800</xdr:rowOff>
                  </to>
                </anchor>
              </controlPr>
            </control>
          </mc:Choice>
        </mc:AlternateContent>
        <mc:AlternateContent xmlns:mc="http://schemas.openxmlformats.org/markup-compatibility/2006">
          <mc:Choice Requires="x14">
            <control shapeId="8391" r:id="rId68" name="Check Box 199">
              <controlPr defaultSize="0" autoFill="0" autoLine="0" autoPict="0">
                <anchor moveWithCells="1">
                  <from>
                    <xdr:col>4</xdr:col>
                    <xdr:colOff>114300</xdr:colOff>
                    <xdr:row>26</xdr:row>
                    <xdr:rowOff>57150</xdr:rowOff>
                  </from>
                  <to>
                    <xdr:col>4</xdr:col>
                    <xdr:colOff>466725</xdr:colOff>
                    <xdr:row>26</xdr:row>
                    <xdr:rowOff>304800</xdr:rowOff>
                  </to>
                </anchor>
              </controlPr>
            </control>
          </mc:Choice>
        </mc:AlternateContent>
        <mc:AlternateContent xmlns:mc="http://schemas.openxmlformats.org/markup-compatibility/2006">
          <mc:Choice Requires="x14">
            <control shapeId="8392" r:id="rId69" name="Check Box 200">
              <controlPr defaultSize="0" autoFill="0" autoLine="0" autoPict="0">
                <anchor moveWithCells="1">
                  <from>
                    <xdr:col>4</xdr:col>
                    <xdr:colOff>666750</xdr:colOff>
                    <xdr:row>26</xdr:row>
                    <xdr:rowOff>57150</xdr:rowOff>
                  </from>
                  <to>
                    <xdr:col>4</xdr:col>
                    <xdr:colOff>1019175</xdr:colOff>
                    <xdr:row>26</xdr:row>
                    <xdr:rowOff>304800</xdr:rowOff>
                  </to>
                </anchor>
              </controlPr>
            </control>
          </mc:Choice>
        </mc:AlternateContent>
        <mc:AlternateContent xmlns:mc="http://schemas.openxmlformats.org/markup-compatibility/2006">
          <mc:Choice Requires="x14">
            <control shapeId="8393" r:id="rId70" name="Check Box 201">
              <controlPr defaultSize="0" autoFill="0" autoLine="0" autoPict="0">
                <anchor moveWithCells="1">
                  <from>
                    <xdr:col>4</xdr:col>
                    <xdr:colOff>114300</xdr:colOff>
                    <xdr:row>27</xdr:row>
                    <xdr:rowOff>57150</xdr:rowOff>
                  </from>
                  <to>
                    <xdr:col>4</xdr:col>
                    <xdr:colOff>466725</xdr:colOff>
                    <xdr:row>27</xdr:row>
                    <xdr:rowOff>304800</xdr:rowOff>
                  </to>
                </anchor>
              </controlPr>
            </control>
          </mc:Choice>
        </mc:AlternateContent>
        <mc:AlternateContent xmlns:mc="http://schemas.openxmlformats.org/markup-compatibility/2006">
          <mc:Choice Requires="x14">
            <control shapeId="8394" r:id="rId71" name="Check Box 202">
              <controlPr defaultSize="0" autoFill="0" autoLine="0" autoPict="0">
                <anchor moveWithCells="1">
                  <from>
                    <xdr:col>4</xdr:col>
                    <xdr:colOff>666750</xdr:colOff>
                    <xdr:row>27</xdr:row>
                    <xdr:rowOff>57150</xdr:rowOff>
                  </from>
                  <to>
                    <xdr:col>4</xdr:col>
                    <xdr:colOff>1019175</xdr:colOff>
                    <xdr:row>27</xdr:row>
                    <xdr:rowOff>304800</xdr:rowOff>
                  </to>
                </anchor>
              </controlPr>
            </control>
          </mc:Choice>
        </mc:AlternateContent>
        <mc:AlternateContent xmlns:mc="http://schemas.openxmlformats.org/markup-compatibility/2006">
          <mc:Choice Requires="x14">
            <control shapeId="8395" r:id="rId72" name="Check Box 203">
              <controlPr defaultSize="0" autoFill="0" autoLine="0" autoPict="0">
                <anchor moveWithCells="1">
                  <from>
                    <xdr:col>4</xdr:col>
                    <xdr:colOff>114300</xdr:colOff>
                    <xdr:row>27</xdr:row>
                    <xdr:rowOff>57150</xdr:rowOff>
                  </from>
                  <to>
                    <xdr:col>4</xdr:col>
                    <xdr:colOff>466725</xdr:colOff>
                    <xdr:row>27</xdr:row>
                    <xdr:rowOff>304800</xdr:rowOff>
                  </to>
                </anchor>
              </controlPr>
            </control>
          </mc:Choice>
        </mc:AlternateContent>
        <mc:AlternateContent xmlns:mc="http://schemas.openxmlformats.org/markup-compatibility/2006">
          <mc:Choice Requires="x14">
            <control shapeId="8396" r:id="rId73" name="Check Box 204">
              <controlPr defaultSize="0" autoFill="0" autoLine="0" autoPict="0">
                <anchor moveWithCells="1">
                  <from>
                    <xdr:col>4</xdr:col>
                    <xdr:colOff>666750</xdr:colOff>
                    <xdr:row>27</xdr:row>
                    <xdr:rowOff>57150</xdr:rowOff>
                  </from>
                  <to>
                    <xdr:col>4</xdr:col>
                    <xdr:colOff>1019175</xdr:colOff>
                    <xdr:row>27</xdr:row>
                    <xdr:rowOff>304800</xdr:rowOff>
                  </to>
                </anchor>
              </controlPr>
            </control>
          </mc:Choice>
        </mc:AlternateContent>
        <mc:AlternateContent xmlns:mc="http://schemas.openxmlformats.org/markup-compatibility/2006">
          <mc:Choice Requires="x14">
            <control shapeId="8397" r:id="rId74" name="Check Box 205">
              <controlPr defaultSize="0" autoFill="0" autoLine="0" autoPict="0">
                <anchor moveWithCells="1">
                  <from>
                    <xdr:col>4</xdr:col>
                    <xdr:colOff>114300</xdr:colOff>
                    <xdr:row>28</xdr:row>
                    <xdr:rowOff>57150</xdr:rowOff>
                  </from>
                  <to>
                    <xdr:col>4</xdr:col>
                    <xdr:colOff>466725</xdr:colOff>
                    <xdr:row>28</xdr:row>
                    <xdr:rowOff>304800</xdr:rowOff>
                  </to>
                </anchor>
              </controlPr>
            </control>
          </mc:Choice>
        </mc:AlternateContent>
        <mc:AlternateContent xmlns:mc="http://schemas.openxmlformats.org/markup-compatibility/2006">
          <mc:Choice Requires="x14">
            <control shapeId="8398" r:id="rId75" name="Check Box 206">
              <controlPr defaultSize="0" autoFill="0" autoLine="0" autoPict="0">
                <anchor moveWithCells="1">
                  <from>
                    <xdr:col>4</xdr:col>
                    <xdr:colOff>666750</xdr:colOff>
                    <xdr:row>28</xdr:row>
                    <xdr:rowOff>57150</xdr:rowOff>
                  </from>
                  <to>
                    <xdr:col>4</xdr:col>
                    <xdr:colOff>1019175</xdr:colOff>
                    <xdr:row>28</xdr:row>
                    <xdr:rowOff>304800</xdr:rowOff>
                  </to>
                </anchor>
              </controlPr>
            </control>
          </mc:Choice>
        </mc:AlternateContent>
        <mc:AlternateContent xmlns:mc="http://schemas.openxmlformats.org/markup-compatibility/2006">
          <mc:Choice Requires="x14">
            <control shapeId="8399" r:id="rId76" name="Check Box 207">
              <controlPr defaultSize="0" autoFill="0" autoLine="0" autoPict="0">
                <anchor moveWithCells="1">
                  <from>
                    <xdr:col>4</xdr:col>
                    <xdr:colOff>114300</xdr:colOff>
                    <xdr:row>28</xdr:row>
                    <xdr:rowOff>57150</xdr:rowOff>
                  </from>
                  <to>
                    <xdr:col>4</xdr:col>
                    <xdr:colOff>466725</xdr:colOff>
                    <xdr:row>28</xdr:row>
                    <xdr:rowOff>304800</xdr:rowOff>
                  </to>
                </anchor>
              </controlPr>
            </control>
          </mc:Choice>
        </mc:AlternateContent>
        <mc:AlternateContent xmlns:mc="http://schemas.openxmlformats.org/markup-compatibility/2006">
          <mc:Choice Requires="x14">
            <control shapeId="8400" r:id="rId77" name="Check Box 208">
              <controlPr defaultSize="0" autoFill="0" autoLine="0" autoPict="0">
                <anchor moveWithCells="1">
                  <from>
                    <xdr:col>4</xdr:col>
                    <xdr:colOff>666750</xdr:colOff>
                    <xdr:row>28</xdr:row>
                    <xdr:rowOff>57150</xdr:rowOff>
                  </from>
                  <to>
                    <xdr:col>4</xdr:col>
                    <xdr:colOff>1019175</xdr:colOff>
                    <xdr:row>28</xdr:row>
                    <xdr:rowOff>304800</xdr:rowOff>
                  </to>
                </anchor>
              </controlPr>
            </control>
          </mc:Choice>
        </mc:AlternateContent>
        <mc:AlternateContent xmlns:mc="http://schemas.openxmlformats.org/markup-compatibility/2006">
          <mc:Choice Requires="x14">
            <control shapeId="8401" r:id="rId78" name="Check Box 209">
              <controlPr defaultSize="0" autoFill="0" autoLine="0" autoPict="0">
                <anchor moveWithCells="1">
                  <from>
                    <xdr:col>4</xdr:col>
                    <xdr:colOff>114300</xdr:colOff>
                    <xdr:row>31</xdr:row>
                    <xdr:rowOff>57150</xdr:rowOff>
                  </from>
                  <to>
                    <xdr:col>4</xdr:col>
                    <xdr:colOff>466725</xdr:colOff>
                    <xdr:row>31</xdr:row>
                    <xdr:rowOff>304800</xdr:rowOff>
                  </to>
                </anchor>
              </controlPr>
            </control>
          </mc:Choice>
        </mc:AlternateContent>
        <mc:AlternateContent xmlns:mc="http://schemas.openxmlformats.org/markup-compatibility/2006">
          <mc:Choice Requires="x14">
            <control shapeId="8402" r:id="rId79" name="Check Box 210">
              <controlPr defaultSize="0" autoFill="0" autoLine="0" autoPict="0">
                <anchor moveWithCells="1">
                  <from>
                    <xdr:col>4</xdr:col>
                    <xdr:colOff>666750</xdr:colOff>
                    <xdr:row>31</xdr:row>
                    <xdr:rowOff>57150</xdr:rowOff>
                  </from>
                  <to>
                    <xdr:col>4</xdr:col>
                    <xdr:colOff>1019175</xdr:colOff>
                    <xdr:row>31</xdr:row>
                    <xdr:rowOff>304800</xdr:rowOff>
                  </to>
                </anchor>
              </controlPr>
            </control>
          </mc:Choice>
        </mc:AlternateContent>
        <mc:AlternateContent xmlns:mc="http://schemas.openxmlformats.org/markup-compatibility/2006">
          <mc:Choice Requires="x14">
            <control shapeId="8403" r:id="rId80" name="Check Box 211">
              <controlPr defaultSize="0" autoFill="0" autoLine="0" autoPict="0">
                <anchor moveWithCells="1">
                  <from>
                    <xdr:col>4</xdr:col>
                    <xdr:colOff>114300</xdr:colOff>
                    <xdr:row>31</xdr:row>
                    <xdr:rowOff>57150</xdr:rowOff>
                  </from>
                  <to>
                    <xdr:col>4</xdr:col>
                    <xdr:colOff>466725</xdr:colOff>
                    <xdr:row>31</xdr:row>
                    <xdr:rowOff>304800</xdr:rowOff>
                  </to>
                </anchor>
              </controlPr>
            </control>
          </mc:Choice>
        </mc:AlternateContent>
        <mc:AlternateContent xmlns:mc="http://schemas.openxmlformats.org/markup-compatibility/2006">
          <mc:Choice Requires="x14">
            <control shapeId="8404" r:id="rId81" name="Check Box 212">
              <controlPr defaultSize="0" autoFill="0" autoLine="0" autoPict="0">
                <anchor moveWithCells="1">
                  <from>
                    <xdr:col>4</xdr:col>
                    <xdr:colOff>666750</xdr:colOff>
                    <xdr:row>31</xdr:row>
                    <xdr:rowOff>57150</xdr:rowOff>
                  </from>
                  <to>
                    <xdr:col>4</xdr:col>
                    <xdr:colOff>1019175</xdr:colOff>
                    <xdr:row>31</xdr:row>
                    <xdr:rowOff>304800</xdr:rowOff>
                  </to>
                </anchor>
              </controlPr>
            </control>
          </mc:Choice>
        </mc:AlternateContent>
        <mc:AlternateContent xmlns:mc="http://schemas.openxmlformats.org/markup-compatibility/2006">
          <mc:Choice Requires="x14">
            <control shapeId="8405" r:id="rId82" name="Check Box 213">
              <controlPr defaultSize="0" autoFill="0" autoLine="0" autoPict="0">
                <anchor moveWithCells="1">
                  <from>
                    <xdr:col>4</xdr:col>
                    <xdr:colOff>114300</xdr:colOff>
                    <xdr:row>32</xdr:row>
                    <xdr:rowOff>57150</xdr:rowOff>
                  </from>
                  <to>
                    <xdr:col>4</xdr:col>
                    <xdr:colOff>466725</xdr:colOff>
                    <xdr:row>32</xdr:row>
                    <xdr:rowOff>304800</xdr:rowOff>
                  </to>
                </anchor>
              </controlPr>
            </control>
          </mc:Choice>
        </mc:AlternateContent>
        <mc:AlternateContent xmlns:mc="http://schemas.openxmlformats.org/markup-compatibility/2006">
          <mc:Choice Requires="x14">
            <control shapeId="8406" r:id="rId83" name="Check Box 214">
              <controlPr defaultSize="0" autoFill="0" autoLine="0" autoPict="0">
                <anchor moveWithCells="1">
                  <from>
                    <xdr:col>4</xdr:col>
                    <xdr:colOff>666750</xdr:colOff>
                    <xdr:row>32</xdr:row>
                    <xdr:rowOff>57150</xdr:rowOff>
                  </from>
                  <to>
                    <xdr:col>4</xdr:col>
                    <xdr:colOff>1019175</xdr:colOff>
                    <xdr:row>32</xdr:row>
                    <xdr:rowOff>304800</xdr:rowOff>
                  </to>
                </anchor>
              </controlPr>
            </control>
          </mc:Choice>
        </mc:AlternateContent>
        <mc:AlternateContent xmlns:mc="http://schemas.openxmlformats.org/markup-compatibility/2006">
          <mc:Choice Requires="x14">
            <control shapeId="8407" r:id="rId84" name="Check Box 215">
              <controlPr defaultSize="0" autoFill="0" autoLine="0" autoPict="0">
                <anchor moveWithCells="1">
                  <from>
                    <xdr:col>4</xdr:col>
                    <xdr:colOff>114300</xdr:colOff>
                    <xdr:row>32</xdr:row>
                    <xdr:rowOff>57150</xdr:rowOff>
                  </from>
                  <to>
                    <xdr:col>4</xdr:col>
                    <xdr:colOff>466725</xdr:colOff>
                    <xdr:row>32</xdr:row>
                    <xdr:rowOff>304800</xdr:rowOff>
                  </to>
                </anchor>
              </controlPr>
            </control>
          </mc:Choice>
        </mc:AlternateContent>
        <mc:AlternateContent xmlns:mc="http://schemas.openxmlformats.org/markup-compatibility/2006">
          <mc:Choice Requires="x14">
            <control shapeId="8408" r:id="rId85" name="Check Box 216">
              <controlPr defaultSize="0" autoFill="0" autoLine="0" autoPict="0">
                <anchor moveWithCells="1">
                  <from>
                    <xdr:col>4</xdr:col>
                    <xdr:colOff>666750</xdr:colOff>
                    <xdr:row>32</xdr:row>
                    <xdr:rowOff>57150</xdr:rowOff>
                  </from>
                  <to>
                    <xdr:col>4</xdr:col>
                    <xdr:colOff>1019175</xdr:colOff>
                    <xdr:row>32</xdr:row>
                    <xdr:rowOff>304800</xdr:rowOff>
                  </to>
                </anchor>
              </controlPr>
            </control>
          </mc:Choice>
        </mc:AlternateContent>
        <mc:AlternateContent xmlns:mc="http://schemas.openxmlformats.org/markup-compatibility/2006">
          <mc:Choice Requires="x14">
            <control shapeId="8409" r:id="rId86" name="Check Box 217">
              <controlPr defaultSize="0" autoFill="0" autoLine="0" autoPict="0">
                <anchor moveWithCells="1">
                  <from>
                    <xdr:col>4</xdr:col>
                    <xdr:colOff>114300</xdr:colOff>
                    <xdr:row>33</xdr:row>
                    <xdr:rowOff>57150</xdr:rowOff>
                  </from>
                  <to>
                    <xdr:col>4</xdr:col>
                    <xdr:colOff>466725</xdr:colOff>
                    <xdr:row>33</xdr:row>
                    <xdr:rowOff>304800</xdr:rowOff>
                  </to>
                </anchor>
              </controlPr>
            </control>
          </mc:Choice>
        </mc:AlternateContent>
        <mc:AlternateContent xmlns:mc="http://schemas.openxmlformats.org/markup-compatibility/2006">
          <mc:Choice Requires="x14">
            <control shapeId="8410" r:id="rId87" name="Check Box 218">
              <controlPr defaultSize="0" autoFill="0" autoLine="0" autoPict="0">
                <anchor moveWithCells="1">
                  <from>
                    <xdr:col>4</xdr:col>
                    <xdr:colOff>666750</xdr:colOff>
                    <xdr:row>33</xdr:row>
                    <xdr:rowOff>57150</xdr:rowOff>
                  </from>
                  <to>
                    <xdr:col>4</xdr:col>
                    <xdr:colOff>1019175</xdr:colOff>
                    <xdr:row>33</xdr:row>
                    <xdr:rowOff>304800</xdr:rowOff>
                  </to>
                </anchor>
              </controlPr>
            </control>
          </mc:Choice>
        </mc:AlternateContent>
        <mc:AlternateContent xmlns:mc="http://schemas.openxmlformats.org/markup-compatibility/2006">
          <mc:Choice Requires="x14">
            <control shapeId="8411" r:id="rId88" name="Check Box 219">
              <controlPr defaultSize="0" autoFill="0" autoLine="0" autoPict="0">
                <anchor moveWithCells="1">
                  <from>
                    <xdr:col>4</xdr:col>
                    <xdr:colOff>114300</xdr:colOff>
                    <xdr:row>33</xdr:row>
                    <xdr:rowOff>57150</xdr:rowOff>
                  </from>
                  <to>
                    <xdr:col>4</xdr:col>
                    <xdr:colOff>466725</xdr:colOff>
                    <xdr:row>33</xdr:row>
                    <xdr:rowOff>304800</xdr:rowOff>
                  </to>
                </anchor>
              </controlPr>
            </control>
          </mc:Choice>
        </mc:AlternateContent>
        <mc:AlternateContent xmlns:mc="http://schemas.openxmlformats.org/markup-compatibility/2006">
          <mc:Choice Requires="x14">
            <control shapeId="8412" r:id="rId89" name="Check Box 220">
              <controlPr defaultSize="0" autoFill="0" autoLine="0" autoPict="0">
                <anchor moveWithCells="1">
                  <from>
                    <xdr:col>4</xdr:col>
                    <xdr:colOff>666750</xdr:colOff>
                    <xdr:row>33</xdr:row>
                    <xdr:rowOff>57150</xdr:rowOff>
                  </from>
                  <to>
                    <xdr:col>4</xdr:col>
                    <xdr:colOff>1019175</xdr:colOff>
                    <xdr:row>33</xdr:row>
                    <xdr:rowOff>304800</xdr:rowOff>
                  </to>
                </anchor>
              </controlPr>
            </control>
          </mc:Choice>
        </mc:AlternateContent>
        <mc:AlternateContent xmlns:mc="http://schemas.openxmlformats.org/markup-compatibility/2006">
          <mc:Choice Requires="x14">
            <control shapeId="8413" r:id="rId90" name="Check Box 221">
              <controlPr defaultSize="0" autoFill="0" autoLine="0" autoPict="0">
                <anchor moveWithCells="1">
                  <from>
                    <xdr:col>4</xdr:col>
                    <xdr:colOff>114300</xdr:colOff>
                    <xdr:row>39</xdr:row>
                    <xdr:rowOff>57150</xdr:rowOff>
                  </from>
                  <to>
                    <xdr:col>4</xdr:col>
                    <xdr:colOff>466725</xdr:colOff>
                    <xdr:row>39</xdr:row>
                    <xdr:rowOff>304800</xdr:rowOff>
                  </to>
                </anchor>
              </controlPr>
            </control>
          </mc:Choice>
        </mc:AlternateContent>
        <mc:AlternateContent xmlns:mc="http://schemas.openxmlformats.org/markup-compatibility/2006">
          <mc:Choice Requires="x14">
            <control shapeId="8414" r:id="rId91" name="Check Box 222">
              <controlPr defaultSize="0" autoFill="0" autoLine="0" autoPict="0">
                <anchor moveWithCells="1">
                  <from>
                    <xdr:col>4</xdr:col>
                    <xdr:colOff>666750</xdr:colOff>
                    <xdr:row>39</xdr:row>
                    <xdr:rowOff>57150</xdr:rowOff>
                  </from>
                  <to>
                    <xdr:col>4</xdr:col>
                    <xdr:colOff>1019175</xdr:colOff>
                    <xdr:row>39</xdr:row>
                    <xdr:rowOff>304800</xdr:rowOff>
                  </to>
                </anchor>
              </controlPr>
            </control>
          </mc:Choice>
        </mc:AlternateContent>
        <mc:AlternateContent xmlns:mc="http://schemas.openxmlformats.org/markup-compatibility/2006">
          <mc:Choice Requires="x14">
            <control shapeId="8417" r:id="rId92" name="Check Box 225">
              <controlPr defaultSize="0" autoFill="0" autoLine="0" autoPict="0">
                <anchor moveWithCells="1">
                  <from>
                    <xdr:col>4</xdr:col>
                    <xdr:colOff>114300</xdr:colOff>
                    <xdr:row>44</xdr:row>
                    <xdr:rowOff>57150</xdr:rowOff>
                  </from>
                  <to>
                    <xdr:col>4</xdr:col>
                    <xdr:colOff>466725</xdr:colOff>
                    <xdr:row>44</xdr:row>
                    <xdr:rowOff>304800</xdr:rowOff>
                  </to>
                </anchor>
              </controlPr>
            </control>
          </mc:Choice>
        </mc:AlternateContent>
        <mc:AlternateContent xmlns:mc="http://schemas.openxmlformats.org/markup-compatibility/2006">
          <mc:Choice Requires="x14">
            <control shapeId="8418" r:id="rId93" name="Check Box 226">
              <controlPr defaultSize="0" autoFill="0" autoLine="0" autoPict="0">
                <anchor moveWithCells="1">
                  <from>
                    <xdr:col>4</xdr:col>
                    <xdr:colOff>666750</xdr:colOff>
                    <xdr:row>44</xdr:row>
                    <xdr:rowOff>57150</xdr:rowOff>
                  </from>
                  <to>
                    <xdr:col>4</xdr:col>
                    <xdr:colOff>1019175</xdr:colOff>
                    <xdr:row>44</xdr:row>
                    <xdr:rowOff>304800</xdr:rowOff>
                  </to>
                </anchor>
              </controlPr>
            </control>
          </mc:Choice>
        </mc:AlternateContent>
        <mc:AlternateContent xmlns:mc="http://schemas.openxmlformats.org/markup-compatibility/2006">
          <mc:Choice Requires="x14">
            <control shapeId="8419" r:id="rId94" name="Check Box 227">
              <controlPr defaultSize="0" autoFill="0" autoLine="0" autoPict="0">
                <anchor moveWithCells="1">
                  <from>
                    <xdr:col>4</xdr:col>
                    <xdr:colOff>114300</xdr:colOff>
                    <xdr:row>47</xdr:row>
                    <xdr:rowOff>57150</xdr:rowOff>
                  </from>
                  <to>
                    <xdr:col>4</xdr:col>
                    <xdr:colOff>466725</xdr:colOff>
                    <xdr:row>47</xdr:row>
                    <xdr:rowOff>304800</xdr:rowOff>
                  </to>
                </anchor>
              </controlPr>
            </control>
          </mc:Choice>
        </mc:AlternateContent>
        <mc:AlternateContent xmlns:mc="http://schemas.openxmlformats.org/markup-compatibility/2006">
          <mc:Choice Requires="x14">
            <control shapeId="8420" r:id="rId95" name="Check Box 228">
              <controlPr defaultSize="0" autoFill="0" autoLine="0" autoPict="0">
                <anchor moveWithCells="1">
                  <from>
                    <xdr:col>4</xdr:col>
                    <xdr:colOff>666750</xdr:colOff>
                    <xdr:row>47</xdr:row>
                    <xdr:rowOff>57150</xdr:rowOff>
                  </from>
                  <to>
                    <xdr:col>4</xdr:col>
                    <xdr:colOff>1019175</xdr:colOff>
                    <xdr:row>47</xdr:row>
                    <xdr:rowOff>304800</xdr:rowOff>
                  </to>
                </anchor>
              </controlPr>
            </control>
          </mc:Choice>
        </mc:AlternateContent>
        <mc:AlternateContent xmlns:mc="http://schemas.openxmlformats.org/markup-compatibility/2006">
          <mc:Choice Requires="x14">
            <control shapeId="8421" r:id="rId96" name="Check Box 229">
              <controlPr defaultSize="0" autoFill="0" autoLine="0" autoPict="0">
                <anchor moveWithCells="1">
                  <from>
                    <xdr:col>4</xdr:col>
                    <xdr:colOff>114300</xdr:colOff>
                    <xdr:row>48</xdr:row>
                    <xdr:rowOff>57150</xdr:rowOff>
                  </from>
                  <to>
                    <xdr:col>4</xdr:col>
                    <xdr:colOff>466725</xdr:colOff>
                    <xdr:row>48</xdr:row>
                    <xdr:rowOff>304800</xdr:rowOff>
                  </to>
                </anchor>
              </controlPr>
            </control>
          </mc:Choice>
        </mc:AlternateContent>
        <mc:AlternateContent xmlns:mc="http://schemas.openxmlformats.org/markup-compatibility/2006">
          <mc:Choice Requires="x14">
            <control shapeId="8422" r:id="rId97" name="Check Box 230">
              <controlPr defaultSize="0" autoFill="0" autoLine="0" autoPict="0">
                <anchor moveWithCells="1">
                  <from>
                    <xdr:col>4</xdr:col>
                    <xdr:colOff>666750</xdr:colOff>
                    <xdr:row>48</xdr:row>
                    <xdr:rowOff>57150</xdr:rowOff>
                  </from>
                  <to>
                    <xdr:col>4</xdr:col>
                    <xdr:colOff>1019175</xdr:colOff>
                    <xdr:row>48</xdr:row>
                    <xdr:rowOff>304800</xdr:rowOff>
                  </to>
                </anchor>
              </controlPr>
            </control>
          </mc:Choice>
        </mc:AlternateContent>
        <mc:AlternateContent xmlns:mc="http://schemas.openxmlformats.org/markup-compatibility/2006">
          <mc:Choice Requires="x14">
            <control shapeId="8423" r:id="rId98" name="Check Box 231">
              <controlPr defaultSize="0" autoFill="0" autoLine="0" autoPict="0">
                <anchor moveWithCells="1">
                  <from>
                    <xdr:col>4</xdr:col>
                    <xdr:colOff>114300</xdr:colOff>
                    <xdr:row>49</xdr:row>
                    <xdr:rowOff>57150</xdr:rowOff>
                  </from>
                  <to>
                    <xdr:col>4</xdr:col>
                    <xdr:colOff>466725</xdr:colOff>
                    <xdr:row>49</xdr:row>
                    <xdr:rowOff>304800</xdr:rowOff>
                  </to>
                </anchor>
              </controlPr>
            </control>
          </mc:Choice>
        </mc:AlternateContent>
        <mc:AlternateContent xmlns:mc="http://schemas.openxmlformats.org/markup-compatibility/2006">
          <mc:Choice Requires="x14">
            <control shapeId="8424" r:id="rId99" name="Check Box 232">
              <controlPr defaultSize="0" autoFill="0" autoLine="0" autoPict="0">
                <anchor moveWithCells="1">
                  <from>
                    <xdr:col>4</xdr:col>
                    <xdr:colOff>666750</xdr:colOff>
                    <xdr:row>49</xdr:row>
                    <xdr:rowOff>57150</xdr:rowOff>
                  </from>
                  <to>
                    <xdr:col>4</xdr:col>
                    <xdr:colOff>1019175</xdr:colOff>
                    <xdr:row>49</xdr:row>
                    <xdr:rowOff>304800</xdr:rowOff>
                  </to>
                </anchor>
              </controlPr>
            </control>
          </mc:Choice>
        </mc:AlternateContent>
        <mc:AlternateContent xmlns:mc="http://schemas.openxmlformats.org/markup-compatibility/2006">
          <mc:Choice Requires="x14">
            <control shapeId="8425" r:id="rId100" name="Check Box 233">
              <controlPr defaultSize="0" autoFill="0" autoLine="0" autoPict="0">
                <anchor moveWithCells="1">
                  <from>
                    <xdr:col>4</xdr:col>
                    <xdr:colOff>114300</xdr:colOff>
                    <xdr:row>52</xdr:row>
                    <xdr:rowOff>57150</xdr:rowOff>
                  </from>
                  <to>
                    <xdr:col>4</xdr:col>
                    <xdr:colOff>466725</xdr:colOff>
                    <xdr:row>52</xdr:row>
                    <xdr:rowOff>304800</xdr:rowOff>
                  </to>
                </anchor>
              </controlPr>
            </control>
          </mc:Choice>
        </mc:AlternateContent>
        <mc:AlternateContent xmlns:mc="http://schemas.openxmlformats.org/markup-compatibility/2006">
          <mc:Choice Requires="x14">
            <control shapeId="8426" r:id="rId101" name="Check Box 234">
              <controlPr defaultSize="0" autoFill="0" autoLine="0" autoPict="0">
                <anchor moveWithCells="1">
                  <from>
                    <xdr:col>4</xdr:col>
                    <xdr:colOff>666750</xdr:colOff>
                    <xdr:row>52</xdr:row>
                    <xdr:rowOff>57150</xdr:rowOff>
                  </from>
                  <to>
                    <xdr:col>4</xdr:col>
                    <xdr:colOff>1019175</xdr:colOff>
                    <xdr:row>52</xdr:row>
                    <xdr:rowOff>304800</xdr:rowOff>
                  </to>
                </anchor>
              </controlPr>
            </control>
          </mc:Choice>
        </mc:AlternateContent>
        <mc:AlternateContent xmlns:mc="http://schemas.openxmlformats.org/markup-compatibility/2006">
          <mc:Choice Requires="x14">
            <control shapeId="8427" r:id="rId102" name="Check Box 235">
              <controlPr defaultSize="0" autoFill="0" autoLine="0" autoPict="0">
                <anchor moveWithCells="1">
                  <from>
                    <xdr:col>4</xdr:col>
                    <xdr:colOff>114300</xdr:colOff>
                    <xdr:row>53</xdr:row>
                    <xdr:rowOff>57150</xdr:rowOff>
                  </from>
                  <to>
                    <xdr:col>4</xdr:col>
                    <xdr:colOff>466725</xdr:colOff>
                    <xdr:row>53</xdr:row>
                    <xdr:rowOff>304800</xdr:rowOff>
                  </to>
                </anchor>
              </controlPr>
            </control>
          </mc:Choice>
        </mc:AlternateContent>
        <mc:AlternateContent xmlns:mc="http://schemas.openxmlformats.org/markup-compatibility/2006">
          <mc:Choice Requires="x14">
            <control shapeId="8428" r:id="rId103" name="Check Box 236">
              <controlPr defaultSize="0" autoFill="0" autoLine="0" autoPict="0">
                <anchor moveWithCells="1">
                  <from>
                    <xdr:col>4</xdr:col>
                    <xdr:colOff>666750</xdr:colOff>
                    <xdr:row>53</xdr:row>
                    <xdr:rowOff>57150</xdr:rowOff>
                  </from>
                  <to>
                    <xdr:col>4</xdr:col>
                    <xdr:colOff>1019175</xdr:colOff>
                    <xdr:row>53</xdr:row>
                    <xdr:rowOff>304800</xdr:rowOff>
                  </to>
                </anchor>
              </controlPr>
            </control>
          </mc:Choice>
        </mc:AlternateContent>
        <mc:AlternateContent xmlns:mc="http://schemas.openxmlformats.org/markup-compatibility/2006">
          <mc:Choice Requires="x14">
            <control shapeId="8429" r:id="rId104" name="Check Box 237">
              <controlPr defaultSize="0" autoFill="0" autoLine="0" autoPict="0">
                <anchor moveWithCells="1">
                  <from>
                    <xdr:col>4</xdr:col>
                    <xdr:colOff>114300</xdr:colOff>
                    <xdr:row>54</xdr:row>
                    <xdr:rowOff>57150</xdr:rowOff>
                  </from>
                  <to>
                    <xdr:col>4</xdr:col>
                    <xdr:colOff>466725</xdr:colOff>
                    <xdr:row>54</xdr:row>
                    <xdr:rowOff>304800</xdr:rowOff>
                  </to>
                </anchor>
              </controlPr>
            </control>
          </mc:Choice>
        </mc:AlternateContent>
        <mc:AlternateContent xmlns:mc="http://schemas.openxmlformats.org/markup-compatibility/2006">
          <mc:Choice Requires="x14">
            <control shapeId="8430" r:id="rId105" name="Check Box 238">
              <controlPr defaultSize="0" autoFill="0" autoLine="0" autoPict="0">
                <anchor moveWithCells="1">
                  <from>
                    <xdr:col>4</xdr:col>
                    <xdr:colOff>666750</xdr:colOff>
                    <xdr:row>54</xdr:row>
                    <xdr:rowOff>57150</xdr:rowOff>
                  </from>
                  <to>
                    <xdr:col>4</xdr:col>
                    <xdr:colOff>1019175</xdr:colOff>
                    <xdr:row>54</xdr:row>
                    <xdr:rowOff>304800</xdr:rowOff>
                  </to>
                </anchor>
              </controlPr>
            </control>
          </mc:Choice>
        </mc:AlternateContent>
        <mc:AlternateContent xmlns:mc="http://schemas.openxmlformats.org/markup-compatibility/2006">
          <mc:Choice Requires="x14">
            <control shapeId="8431" r:id="rId106" name="Check Box 239">
              <controlPr defaultSize="0" autoFill="0" autoLine="0" autoPict="0">
                <anchor moveWithCells="1">
                  <from>
                    <xdr:col>4</xdr:col>
                    <xdr:colOff>114300</xdr:colOff>
                    <xdr:row>56</xdr:row>
                    <xdr:rowOff>57150</xdr:rowOff>
                  </from>
                  <to>
                    <xdr:col>4</xdr:col>
                    <xdr:colOff>466725</xdr:colOff>
                    <xdr:row>56</xdr:row>
                    <xdr:rowOff>304800</xdr:rowOff>
                  </to>
                </anchor>
              </controlPr>
            </control>
          </mc:Choice>
        </mc:AlternateContent>
        <mc:AlternateContent xmlns:mc="http://schemas.openxmlformats.org/markup-compatibility/2006">
          <mc:Choice Requires="x14">
            <control shapeId="8432" r:id="rId107" name="Check Box 240">
              <controlPr defaultSize="0" autoFill="0" autoLine="0" autoPict="0">
                <anchor moveWithCells="1">
                  <from>
                    <xdr:col>4</xdr:col>
                    <xdr:colOff>666750</xdr:colOff>
                    <xdr:row>56</xdr:row>
                    <xdr:rowOff>57150</xdr:rowOff>
                  </from>
                  <to>
                    <xdr:col>4</xdr:col>
                    <xdr:colOff>1019175</xdr:colOff>
                    <xdr:row>56</xdr:row>
                    <xdr:rowOff>304800</xdr:rowOff>
                  </to>
                </anchor>
              </controlPr>
            </control>
          </mc:Choice>
        </mc:AlternateContent>
        <mc:AlternateContent xmlns:mc="http://schemas.openxmlformats.org/markup-compatibility/2006">
          <mc:Choice Requires="x14">
            <control shapeId="8433" r:id="rId108" name="Check Box 241">
              <controlPr defaultSize="0" autoFill="0" autoLine="0" autoPict="0">
                <anchor moveWithCells="1">
                  <from>
                    <xdr:col>4</xdr:col>
                    <xdr:colOff>114300</xdr:colOff>
                    <xdr:row>57</xdr:row>
                    <xdr:rowOff>57150</xdr:rowOff>
                  </from>
                  <to>
                    <xdr:col>4</xdr:col>
                    <xdr:colOff>466725</xdr:colOff>
                    <xdr:row>57</xdr:row>
                    <xdr:rowOff>304800</xdr:rowOff>
                  </to>
                </anchor>
              </controlPr>
            </control>
          </mc:Choice>
        </mc:AlternateContent>
        <mc:AlternateContent xmlns:mc="http://schemas.openxmlformats.org/markup-compatibility/2006">
          <mc:Choice Requires="x14">
            <control shapeId="8434" r:id="rId109" name="Check Box 242">
              <controlPr defaultSize="0" autoFill="0" autoLine="0" autoPict="0">
                <anchor moveWithCells="1">
                  <from>
                    <xdr:col>4</xdr:col>
                    <xdr:colOff>666750</xdr:colOff>
                    <xdr:row>57</xdr:row>
                    <xdr:rowOff>57150</xdr:rowOff>
                  </from>
                  <to>
                    <xdr:col>4</xdr:col>
                    <xdr:colOff>1019175</xdr:colOff>
                    <xdr:row>57</xdr:row>
                    <xdr:rowOff>304800</xdr:rowOff>
                  </to>
                </anchor>
              </controlPr>
            </control>
          </mc:Choice>
        </mc:AlternateContent>
        <mc:AlternateContent xmlns:mc="http://schemas.openxmlformats.org/markup-compatibility/2006">
          <mc:Choice Requires="x14">
            <control shapeId="8435" r:id="rId110" name="Check Box 243">
              <controlPr defaultSize="0" autoFill="0" autoLine="0" autoPict="0">
                <anchor moveWithCells="1">
                  <from>
                    <xdr:col>4</xdr:col>
                    <xdr:colOff>114300</xdr:colOff>
                    <xdr:row>58</xdr:row>
                    <xdr:rowOff>0</xdr:rowOff>
                  </from>
                  <to>
                    <xdr:col>4</xdr:col>
                    <xdr:colOff>466725</xdr:colOff>
                    <xdr:row>58</xdr:row>
                    <xdr:rowOff>247650</xdr:rowOff>
                  </to>
                </anchor>
              </controlPr>
            </control>
          </mc:Choice>
        </mc:AlternateContent>
        <mc:AlternateContent xmlns:mc="http://schemas.openxmlformats.org/markup-compatibility/2006">
          <mc:Choice Requires="x14">
            <control shapeId="8436" r:id="rId111" name="Check Box 244">
              <controlPr defaultSize="0" autoFill="0" autoLine="0" autoPict="0">
                <anchor moveWithCells="1">
                  <from>
                    <xdr:col>4</xdr:col>
                    <xdr:colOff>666750</xdr:colOff>
                    <xdr:row>58</xdr:row>
                    <xdr:rowOff>0</xdr:rowOff>
                  </from>
                  <to>
                    <xdr:col>4</xdr:col>
                    <xdr:colOff>1019175</xdr:colOff>
                    <xdr:row>58</xdr:row>
                    <xdr:rowOff>247650</xdr:rowOff>
                  </to>
                </anchor>
              </controlPr>
            </control>
          </mc:Choice>
        </mc:AlternateContent>
        <mc:AlternateContent xmlns:mc="http://schemas.openxmlformats.org/markup-compatibility/2006">
          <mc:Choice Requires="x14">
            <control shapeId="8441" r:id="rId112" name="Check Box 249">
              <controlPr defaultSize="0" autoFill="0" autoLine="0" autoPict="0">
                <anchor moveWithCells="1">
                  <from>
                    <xdr:col>4</xdr:col>
                    <xdr:colOff>114300</xdr:colOff>
                    <xdr:row>61</xdr:row>
                    <xdr:rowOff>57150</xdr:rowOff>
                  </from>
                  <to>
                    <xdr:col>4</xdr:col>
                    <xdr:colOff>466725</xdr:colOff>
                    <xdr:row>61</xdr:row>
                    <xdr:rowOff>304800</xdr:rowOff>
                  </to>
                </anchor>
              </controlPr>
            </control>
          </mc:Choice>
        </mc:AlternateContent>
        <mc:AlternateContent xmlns:mc="http://schemas.openxmlformats.org/markup-compatibility/2006">
          <mc:Choice Requires="x14">
            <control shapeId="8442" r:id="rId113" name="Check Box 250">
              <controlPr defaultSize="0" autoFill="0" autoLine="0" autoPict="0">
                <anchor moveWithCells="1">
                  <from>
                    <xdr:col>4</xdr:col>
                    <xdr:colOff>666750</xdr:colOff>
                    <xdr:row>61</xdr:row>
                    <xdr:rowOff>57150</xdr:rowOff>
                  </from>
                  <to>
                    <xdr:col>4</xdr:col>
                    <xdr:colOff>1019175</xdr:colOff>
                    <xdr:row>61</xdr:row>
                    <xdr:rowOff>304800</xdr:rowOff>
                  </to>
                </anchor>
              </controlPr>
            </control>
          </mc:Choice>
        </mc:AlternateContent>
        <mc:AlternateContent xmlns:mc="http://schemas.openxmlformats.org/markup-compatibility/2006">
          <mc:Choice Requires="x14">
            <control shapeId="8453" r:id="rId114" name="Check Box 261">
              <controlPr defaultSize="0" autoFill="0" autoLine="0" autoPict="0">
                <anchor moveWithCells="1">
                  <from>
                    <xdr:col>4</xdr:col>
                    <xdr:colOff>114300</xdr:colOff>
                    <xdr:row>51</xdr:row>
                    <xdr:rowOff>57150</xdr:rowOff>
                  </from>
                  <to>
                    <xdr:col>4</xdr:col>
                    <xdr:colOff>466725</xdr:colOff>
                    <xdr:row>51</xdr:row>
                    <xdr:rowOff>304800</xdr:rowOff>
                  </to>
                </anchor>
              </controlPr>
            </control>
          </mc:Choice>
        </mc:AlternateContent>
        <mc:AlternateContent xmlns:mc="http://schemas.openxmlformats.org/markup-compatibility/2006">
          <mc:Choice Requires="x14">
            <control shapeId="8454" r:id="rId115" name="Check Box 262">
              <controlPr defaultSize="0" autoFill="0" autoLine="0" autoPict="0">
                <anchor moveWithCells="1">
                  <from>
                    <xdr:col>4</xdr:col>
                    <xdr:colOff>666750</xdr:colOff>
                    <xdr:row>51</xdr:row>
                    <xdr:rowOff>57150</xdr:rowOff>
                  </from>
                  <to>
                    <xdr:col>4</xdr:col>
                    <xdr:colOff>1019175</xdr:colOff>
                    <xdr:row>51</xdr:row>
                    <xdr:rowOff>304800</xdr:rowOff>
                  </to>
                </anchor>
              </controlPr>
            </control>
          </mc:Choice>
        </mc:AlternateContent>
        <mc:AlternateContent xmlns:mc="http://schemas.openxmlformats.org/markup-compatibility/2006">
          <mc:Choice Requires="x14">
            <control shapeId="8455" r:id="rId116" name="Check Box 263">
              <controlPr defaultSize="0" autoFill="0" autoLine="0" autoPict="0">
                <anchor moveWithCells="1">
                  <from>
                    <xdr:col>4</xdr:col>
                    <xdr:colOff>114300</xdr:colOff>
                    <xdr:row>51</xdr:row>
                    <xdr:rowOff>57150</xdr:rowOff>
                  </from>
                  <to>
                    <xdr:col>4</xdr:col>
                    <xdr:colOff>466725</xdr:colOff>
                    <xdr:row>51</xdr:row>
                    <xdr:rowOff>304800</xdr:rowOff>
                  </to>
                </anchor>
              </controlPr>
            </control>
          </mc:Choice>
        </mc:AlternateContent>
        <mc:AlternateContent xmlns:mc="http://schemas.openxmlformats.org/markup-compatibility/2006">
          <mc:Choice Requires="x14">
            <control shapeId="8456" r:id="rId117" name="Check Box 264">
              <controlPr defaultSize="0" autoFill="0" autoLine="0" autoPict="0">
                <anchor moveWithCells="1">
                  <from>
                    <xdr:col>4</xdr:col>
                    <xdr:colOff>666750</xdr:colOff>
                    <xdr:row>51</xdr:row>
                    <xdr:rowOff>57150</xdr:rowOff>
                  </from>
                  <to>
                    <xdr:col>4</xdr:col>
                    <xdr:colOff>1019175</xdr:colOff>
                    <xdr:row>51</xdr:row>
                    <xdr:rowOff>304800</xdr:rowOff>
                  </to>
                </anchor>
              </controlPr>
            </control>
          </mc:Choice>
        </mc:AlternateContent>
        <mc:AlternateContent xmlns:mc="http://schemas.openxmlformats.org/markup-compatibility/2006">
          <mc:Choice Requires="x14">
            <control shapeId="8457" r:id="rId118" name="Check Box 265">
              <controlPr defaultSize="0" autoFill="0" autoLine="0" autoPict="0">
                <anchor moveWithCells="1">
                  <from>
                    <xdr:col>4</xdr:col>
                    <xdr:colOff>114300</xdr:colOff>
                    <xdr:row>43</xdr:row>
                    <xdr:rowOff>57150</xdr:rowOff>
                  </from>
                  <to>
                    <xdr:col>4</xdr:col>
                    <xdr:colOff>466725</xdr:colOff>
                    <xdr:row>43</xdr:row>
                    <xdr:rowOff>304800</xdr:rowOff>
                  </to>
                </anchor>
              </controlPr>
            </control>
          </mc:Choice>
        </mc:AlternateContent>
        <mc:AlternateContent xmlns:mc="http://schemas.openxmlformats.org/markup-compatibility/2006">
          <mc:Choice Requires="x14">
            <control shapeId="8458" r:id="rId119" name="Check Box 266">
              <controlPr defaultSize="0" autoFill="0" autoLine="0" autoPict="0">
                <anchor moveWithCells="1">
                  <from>
                    <xdr:col>4</xdr:col>
                    <xdr:colOff>666750</xdr:colOff>
                    <xdr:row>43</xdr:row>
                    <xdr:rowOff>57150</xdr:rowOff>
                  </from>
                  <to>
                    <xdr:col>4</xdr:col>
                    <xdr:colOff>1019175</xdr:colOff>
                    <xdr:row>43</xdr:row>
                    <xdr:rowOff>304800</xdr:rowOff>
                  </to>
                </anchor>
              </controlPr>
            </control>
          </mc:Choice>
        </mc:AlternateContent>
        <mc:AlternateContent xmlns:mc="http://schemas.openxmlformats.org/markup-compatibility/2006">
          <mc:Choice Requires="x14">
            <control shapeId="8459" r:id="rId120" name="Check Box 267">
              <controlPr defaultSize="0" autoFill="0" autoLine="0" autoPict="0">
                <anchor moveWithCells="1">
                  <from>
                    <xdr:col>4</xdr:col>
                    <xdr:colOff>114300</xdr:colOff>
                    <xdr:row>43</xdr:row>
                    <xdr:rowOff>57150</xdr:rowOff>
                  </from>
                  <to>
                    <xdr:col>4</xdr:col>
                    <xdr:colOff>466725</xdr:colOff>
                    <xdr:row>43</xdr:row>
                    <xdr:rowOff>304800</xdr:rowOff>
                  </to>
                </anchor>
              </controlPr>
            </control>
          </mc:Choice>
        </mc:AlternateContent>
        <mc:AlternateContent xmlns:mc="http://schemas.openxmlformats.org/markup-compatibility/2006">
          <mc:Choice Requires="x14">
            <control shapeId="8460" r:id="rId121" name="Check Box 268">
              <controlPr defaultSize="0" autoFill="0" autoLine="0" autoPict="0">
                <anchor moveWithCells="1">
                  <from>
                    <xdr:col>4</xdr:col>
                    <xdr:colOff>666750</xdr:colOff>
                    <xdr:row>43</xdr:row>
                    <xdr:rowOff>57150</xdr:rowOff>
                  </from>
                  <to>
                    <xdr:col>4</xdr:col>
                    <xdr:colOff>1019175</xdr:colOff>
                    <xdr:row>43</xdr:row>
                    <xdr:rowOff>304800</xdr:rowOff>
                  </to>
                </anchor>
              </controlPr>
            </control>
          </mc:Choice>
        </mc:AlternateContent>
        <mc:AlternateContent xmlns:mc="http://schemas.openxmlformats.org/markup-compatibility/2006">
          <mc:Choice Requires="x14">
            <control shapeId="8461" r:id="rId122" name="Check Box 269">
              <controlPr defaultSize="0" autoFill="0" autoLine="0" autoPict="0">
                <anchor moveWithCells="1">
                  <from>
                    <xdr:col>4</xdr:col>
                    <xdr:colOff>114300</xdr:colOff>
                    <xdr:row>46</xdr:row>
                    <xdr:rowOff>57150</xdr:rowOff>
                  </from>
                  <to>
                    <xdr:col>4</xdr:col>
                    <xdr:colOff>466725</xdr:colOff>
                    <xdr:row>46</xdr:row>
                    <xdr:rowOff>304800</xdr:rowOff>
                  </to>
                </anchor>
              </controlPr>
            </control>
          </mc:Choice>
        </mc:AlternateContent>
        <mc:AlternateContent xmlns:mc="http://schemas.openxmlformats.org/markup-compatibility/2006">
          <mc:Choice Requires="x14">
            <control shapeId="8462" r:id="rId123" name="Check Box 270">
              <controlPr defaultSize="0" autoFill="0" autoLine="0" autoPict="0">
                <anchor moveWithCells="1">
                  <from>
                    <xdr:col>4</xdr:col>
                    <xdr:colOff>666750</xdr:colOff>
                    <xdr:row>46</xdr:row>
                    <xdr:rowOff>57150</xdr:rowOff>
                  </from>
                  <to>
                    <xdr:col>4</xdr:col>
                    <xdr:colOff>1019175</xdr:colOff>
                    <xdr:row>46</xdr:row>
                    <xdr:rowOff>304800</xdr:rowOff>
                  </to>
                </anchor>
              </controlPr>
            </control>
          </mc:Choice>
        </mc:AlternateContent>
        <mc:AlternateContent xmlns:mc="http://schemas.openxmlformats.org/markup-compatibility/2006">
          <mc:Choice Requires="x14">
            <control shapeId="8463" r:id="rId124" name="Check Box 271">
              <controlPr defaultSize="0" autoFill="0" autoLine="0" autoPict="0">
                <anchor moveWithCells="1">
                  <from>
                    <xdr:col>4</xdr:col>
                    <xdr:colOff>114300</xdr:colOff>
                    <xdr:row>46</xdr:row>
                    <xdr:rowOff>57150</xdr:rowOff>
                  </from>
                  <to>
                    <xdr:col>4</xdr:col>
                    <xdr:colOff>466725</xdr:colOff>
                    <xdr:row>46</xdr:row>
                    <xdr:rowOff>304800</xdr:rowOff>
                  </to>
                </anchor>
              </controlPr>
            </control>
          </mc:Choice>
        </mc:AlternateContent>
        <mc:AlternateContent xmlns:mc="http://schemas.openxmlformats.org/markup-compatibility/2006">
          <mc:Choice Requires="x14">
            <control shapeId="8464" r:id="rId125" name="Check Box 272">
              <controlPr defaultSize="0" autoFill="0" autoLine="0" autoPict="0">
                <anchor moveWithCells="1">
                  <from>
                    <xdr:col>4</xdr:col>
                    <xdr:colOff>666750</xdr:colOff>
                    <xdr:row>46</xdr:row>
                    <xdr:rowOff>57150</xdr:rowOff>
                  </from>
                  <to>
                    <xdr:col>4</xdr:col>
                    <xdr:colOff>1019175</xdr:colOff>
                    <xdr:row>46</xdr:row>
                    <xdr:rowOff>304800</xdr:rowOff>
                  </to>
                </anchor>
              </controlPr>
            </control>
          </mc:Choice>
        </mc:AlternateContent>
        <mc:AlternateContent xmlns:mc="http://schemas.openxmlformats.org/markup-compatibility/2006">
          <mc:Choice Requires="x14">
            <control shapeId="8465" r:id="rId126" name="Check Box 273">
              <controlPr defaultSize="0" autoFill="0" autoLine="0" autoPict="0">
                <anchor moveWithCells="1">
                  <from>
                    <xdr:col>4</xdr:col>
                    <xdr:colOff>114300</xdr:colOff>
                    <xdr:row>25</xdr:row>
                    <xdr:rowOff>57150</xdr:rowOff>
                  </from>
                  <to>
                    <xdr:col>4</xdr:col>
                    <xdr:colOff>466725</xdr:colOff>
                    <xdr:row>25</xdr:row>
                    <xdr:rowOff>295275</xdr:rowOff>
                  </to>
                </anchor>
              </controlPr>
            </control>
          </mc:Choice>
        </mc:AlternateContent>
        <mc:AlternateContent xmlns:mc="http://schemas.openxmlformats.org/markup-compatibility/2006">
          <mc:Choice Requires="x14">
            <control shapeId="8466" r:id="rId127" name="Check Box 274">
              <controlPr defaultSize="0" autoFill="0" autoLine="0" autoPict="0">
                <anchor moveWithCells="1">
                  <from>
                    <xdr:col>4</xdr:col>
                    <xdr:colOff>666750</xdr:colOff>
                    <xdr:row>25</xdr:row>
                    <xdr:rowOff>57150</xdr:rowOff>
                  </from>
                  <to>
                    <xdr:col>4</xdr:col>
                    <xdr:colOff>1019175</xdr:colOff>
                    <xdr:row>25</xdr:row>
                    <xdr:rowOff>295275</xdr:rowOff>
                  </to>
                </anchor>
              </controlPr>
            </control>
          </mc:Choice>
        </mc:AlternateContent>
        <mc:AlternateContent xmlns:mc="http://schemas.openxmlformats.org/markup-compatibility/2006">
          <mc:Choice Requires="x14">
            <control shapeId="8467" r:id="rId128" name="Check Box 275">
              <controlPr defaultSize="0" autoFill="0" autoLine="0" autoPict="0">
                <anchor moveWithCells="1">
                  <from>
                    <xdr:col>4</xdr:col>
                    <xdr:colOff>114300</xdr:colOff>
                    <xdr:row>25</xdr:row>
                    <xdr:rowOff>57150</xdr:rowOff>
                  </from>
                  <to>
                    <xdr:col>4</xdr:col>
                    <xdr:colOff>466725</xdr:colOff>
                    <xdr:row>25</xdr:row>
                    <xdr:rowOff>295275</xdr:rowOff>
                  </to>
                </anchor>
              </controlPr>
            </control>
          </mc:Choice>
        </mc:AlternateContent>
        <mc:AlternateContent xmlns:mc="http://schemas.openxmlformats.org/markup-compatibility/2006">
          <mc:Choice Requires="x14">
            <control shapeId="8468" r:id="rId129" name="Check Box 276">
              <controlPr defaultSize="0" autoFill="0" autoLine="0" autoPict="0">
                <anchor moveWithCells="1">
                  <from>
                    <xdr:col>4</xdr:col>
                    <xdr:colOff>666750</xdr:colOff>
                    <xdr:row>25</xdr:row>
                    <xdr:rowOff>57150</xdr:rowOff>
                  </from>
                  <to>
                    <xdr:col>4</xdr:col>
                    <xdr:colOff>1019175</xdr:colOff>
                    <xdr:row>25</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E33"/>
  <sheetViews>
    <sheetView tabSelected="1" topLeftCell="A13" zoomScale="80" zoomScaleNormal="80" workbookViewId="0">
      <selection activeCell="C17" sqref="C17"/>
    </sheetView>
  </sheetViews>
  <sheetFormatPr defaultRowHeight="16.5"/>
  <cols>
    <col min="1" max="1" width="1.625" style="1" customWidth="1"/>
    <col min="2" max="2" width="20.25" style="1" customWidth="1"/>
    <col min="3" max="3" width="53.625" style="1" customWidth="1"/>
    <col min="4" max="4" width="10.75" style="1" customWidth="1"/>
    <col min="5" max="5" width="23.875" style="25" customWidth="1"/>
    <col min="6" max="16384" width="9" style="1"/>
  </cols>
  <sheetData>
    <row r="1" spans="2:5" ht="45.75" customHeight="1" thickBot="1">
      <c r="B1" s="524" t="s">
        <v>652</v>
      </c>
      <c r="C1" s="524"/>
      <c r="D1" s="524"/>
      <c r="E1" s="524"/>
    </row>
    <row r="2" spans="2:5" ht="24.75" customHeight="1" thickBot="1">
      <c r="B2" s="528" t="s">
        <v>0</v>
      </c>
      <c r="C2" s="528"/>
      <c r="D2" s="528"/>
      <c r="E2" s="529"/>
    </row>
    <row r="3" spans="2:5" ht="36.75" customHeight="1">
      <c r="B3" s="530" t="s">
        <v>1</v>
      </c>
      <c r="C3" s="531"/>
      <c r="D3" s="433" t="s">
        <v>30</v>
      </c>
      <c r="E3" s="32" t="s">
        <v>2</v>
      </c>
    </row>
    <row r="4" spans="2:5" ht="42.75" customHeight="1">
      <c r="B4" s="532" t="s">
        <v>3</v>
      </c>
      <c r="C4" s="14" t="s">
        <v>41</v>
      </c>
      <c r="D4" s="14"/>
      <c r="E4" s="533" t="s">
        <v>56</v>
      </c>
    </row>
    <row r="5" spans="2:5" s="2" customFormat="1" ht="26.25" customHeight="1">
      <c r="B5" s="532"/>
      <c r="C5" s="15" t="s">
        <v>42</v>
      </c>
      <c r="D5" s="14"/>
      <c r="E5" s="533"/>
    </row>
    <row r="6" spans="2:5" s="2" customFormat="1" ht="31.5" customHeight="1">
      <c r="B6" s="534" t="s">
        <v>4</v>
      </c>
      <c r="C6" s="16" t="s">
        <v>57</v>
      </c>
      <c r="D6" s="14"/>
      <c r="E6" s="535" t="s">
        <v>100</v>
      </c>
    </row>
    <row r="7" spans="2:5" s="2" customFormat="1" ht="31.5" customHeight="1">
      <c r="B7" s="534"/>
      <c r="C7" s="16" t="s">
        <v>58</v>
      </c>
      <c r="D7" s="14"/>
      <c r="E7" s="535"/>
    </row>
    <row r="8" spans="2:5" s="2" customFormat="1" ht="38.25" customHeight="1">
      <c r="B8" s="17" t="s">
        <v>5</v>
      </c>
      <c r="C8" s="16" t="s">
        <v>59</v>
      </c>
      <c r="D8" s="14"/>
      <c r="E8" s="24" t="s">
        <v>60</v>
      </c>
    </row>
    <row r="9" spans="2:5" s="2" customFormat="1" ht="38.25" customHeight="1">
      <c r="B9" s="18" t="s">
        <v>6</v>
      </c>
      <c r="C9" s="16" t="s">
        <v>43</v>
      </c>
      <c r="D9" s="14"/>
      <c r="E9" s="24" t="s">
        <v>60</v>
      </c>
    </row>
    <row r="10" spans="2:5" s="2" customFormat="1" ht="61.5" customHeight="1">
      <c r="B10" s="18" t="s">
        <v>7</v>
      </c>
      <c r="C10" s="16" t="s">
        <v>44</v>
      </c>
      <c r="D10" s="14"/>
      <c r="E10" s="24" t="s">
        <v>113</v>
      </c>
    </row>
    <row r="11" spans="2:5" s="2" customFormat="1" ht="42.75">
      <c r="B11" s="534" t="s">
        <v>8</v>
      </c>
      <c r="C11" s="16" t="s">
        <v>45</v>
      </c>
      <c r="D11" s="14"/>
      <c r="E11" s="536" t="s">
        <v>112</v>
      </c>
    </row>
    <row r="12" spans="2:5" s="2" customFormat="1">
      <c r="B12" s="534"/>
      <c r="C12" s="16" t="s">
        <v>114</v>
      </c>
      <c r="D12" s="14"/>
      <c r="E12" s="536"/>
    </row>
    <row r="13" spans="2:5" s="2" customFormat="1">
      <c r="B13" s="534"/>
      <c r="C13" s="16" t="s">
        <v>115</v>
      </c>
      <c r="D13" s="14"/>
      <c r="E13" s="536"/>
    </row>
    <row r="14" spans="2:5" s="2" customFormat="1" ht="38.25" customHeight="1">
      <c r="B14" s="537" t="s">
        <v>33</v>
      </c>
      <c r="C14" s="16" t="s">
        <v>46</v>
      </c>
      <c r="D14" s="14"/>
      <c r="E14" s="536" t="s">
        <v>61</v>
      </c>
    </row>
    <row r="15" spans="2:5" s="2" customFormat="1" ht="38.25" customHeight="1">
      <c r="B15" s="537"/>
      <c r="C15" s="16" t="s">
        <v>47</v>
      </c>
      <c r="D15" s="14"/>
      <c r="E15" s="536"/>
    </row>
    <row r="16" spans="2:5" s="2" customFormat="1" ht="38.25" customHeight="1">
      <c r="B16" s="537"/>
      <c r="C16" s="16" t="s">
        <v>48</v>
      </c>
      <c r="D16" s="14"/>
      <c r="E16" s="536"/>
    </row>
    <row r="17" spans="2:5" s="2" customFormat="1" ht="57" customHeight="1">
      <c r="B17" s="525" t="s">
        <v>9</v>
      </c>
      <c r="C17" s="15" t="s">
        <v>102</v>
      </c>
      <c r="D17" s="14"/>
      <c r="E17" s="538" t="s">
        <v>117</v>
      </c>
    </row>
    <row r="18" spans="2:5" s="2" customFormat="1" ht="35.25" customHeight="1">
      <c r="B18" s="526"/>
      <c r="C18" s="21" t="s">
        <v>103</v>
      </c>
      <c r="D18" s="22"/>
      <c r="E18" s="539"/>
    </row>
    <row r="19" spans="2:5" s="2" customFormat="1" ht="35.25" customHeight="1">
      <c r="B19" s="526"/>
      <c r="C19" s="21" t="s">
        <v>104</v>
      </c>
      <c r="D19" s="22"/>
      <c r="E19" s="539"/>
    </row>
    <row r="20" spans="2:5" s="2" customFormat="1" ht="18.75" customHeight="1">
      <c r="B20" s="526"/>
      <c r="C20" s="31" t="s">
        <v>49</v>
      </c>
      <c r="D20" s="22"/>
      <c r="E20" s="539"/>
    </row>
    <row r="21" spans="2:5" s="2" customFormat="1" ht="29.25" thickBot="1">
      <c r="B21" s="527"/>
      <c r="C21" s="19" t="s">
        <v>116</v>
      </c>
      <c r="D21" s="20"/>
      <c r="E21" s="540"/>
    </row>
    <row r="22" spans="2:5">
      <c r="B22" s="3"/>
    </row>
    <row r="23" spans="2:5" s="2" customFormat="1">
      <c r="B23" s="2" t="s">
        <v>448</v>
      </c>
      <c r="E23" s="30"/>
    </row>
    <row r="24" spans="2:5" s="2" customFormat="1" ht="16.5" customHeight="1">
      <c r="B24" s="523" t="s">
        <v>449</v>
      </c>
      <c r="C24" s="523"/>
      <c r="D24" s="523"/>
      <c r="E24" s="523"/>
    </row>
    <row r="25" spans="2:5" s="2" customFormat="1">
      <c r="B25" s="523"/>
      <c r="C25" s="523"/>
      <c r="D25" s="523"/>
      <c r="E25" s="523"/>
    </row>
    <row r="26" spans="2:5" s="2" customFormat="1">
      <c r="B26" s="523"/>
      <c r="C26" s="523"/>
      <c r="D26" s="523"/>
      <c r="E26" s="523"/>
    </row>
    <row r="27" spans="2:5" s="2" customFormat="1">
      <c r="B27" s="523"/>
      <c r="C27" s="523"/>
      <c r="D27" s="523"/>
      <c r="E27" s="523"/>
    </row>
    <row r="28" spans="2:5" s="2" customFormat="1">
      <c r="B28" s="523"/>
      <c r="C28" s="523"/>
      <c r="D28" s="523"/>
      <c r="E28" s="523"/>
    </row>
    <row r="29" spans="2:5" s="2" customFormat="1">
      <c r="B29" s="523"/>
      <c r="C29" s="523"/>
      <c r="D29" s="523"/>
      <c r="E29" s="523"/>
    </row>
    <row r="30" spans="2:5" s="2" customFormat="1">
      <c r="E30" s="30"/>
    </row>
    <row r="31" spans="2:5" s="2" customFormat="1">
      <c r="E31" s="30"/>
    </row>
    <row r="32" spans="2:5" s="2" customFormat="1">
      <c r="E32" s="30"/>
    </row>
    <row r="33" spans="5:5" s="2" customFormat="1">
      <c r="E33" s="30"/>
    </row>
  </sheetData>
  <mergeCells count="14">
    <mergeCell ref="B24:E29"/>
    <mergeCell ref="B1:E1"/>
    <mergeCell ref="B17:B21"/>
    <mergeCell ref="B2:E2"/>
    <mergeCell ref="B3:C3"/>
    <mergeCell ref="B4:B5"/>
    <mergeCell ref="E4:E5"/>
    <mergeCell ref="B6:B7"/>
    <mergeCell ref="E6:E7"/>
    <mergeCell ref="B11:B13"/>
    <mergeCell ref="E11:E13"/>
    <mergeCell ref="B14:B16"/>
    <mergeCell ref="E14:E16"/>
    <mergeCell ref="E17:E21"/>
  </mergeCells>
  <phoneticPr fontId="6"/>
  <dataValidations count="1">
    <dataValidation type="list" allowBlank="1" showInputMessage="1" showErrorMessage="1" sqref="D4:D21">
      <formula1>"はい,いいえ,該当なし,"</formula1>
    </dataValidation>
  </dataValidations>
  <pageMargins left="0.7" right="0.7" top="0.75" bottom="0.75" header="0.3" footer="0.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77"/>
  <sheetViews>
    <sheetView view="pageBreakPreview" topLeftCell="A4" zoomScale="60" zoomScaleNormal="80" workbookViewId="0">
      <selection activeCell="B6" sqref="A4:XFD6"/>
    </sheetView>
  </sheetViews>
  <sheetFormatPr defaultRowHeight="16.5"/>
  <cols>
    <col min="1" max="1" width="20.25" style="1" customWidth="1"/>
    <col min="2" max="2" width="53.625" style="1" customWidth="1"/>
    <col min="3" max="3" width="10.75" style="1" customWidth="1"/>
    <col min="4" max="4" width="30.125" style="25" customWidth="1"/>
    <col min="5" max="16384" width="9" style="1"/>
  </cols>
  <sheetData>
    <row r="1" spans="1:4" ht="65.25" customHeight="1" thickBot="1">
      <c r="A1" s="555" t="s">
        <v>651</v>
      </c>
      <c r="B1" s="555"/>
      <c r="C1" s="555"/>
      <c r="D1" s="555"/>
    </row>
    <row r="2" spans="1:4" ht="56.25" customHeight="1" thickBot="1">
      <c r="A2" s="556" t="s">
        <v>10</v>
      </c>
      <c r="B2" s="556"/>
      <c r="C2" s="556"/>
      <c r="D2" s="557"/>
    </row>
    <row r="3" spans="1:4" ht="36.75" thickBot="1">
      <c r="A3" s="558" t="s">
        <v>1</v>
      </c>
      <c r="B3" s="559"/>
      <c r="C3" s="434" t="s">
        <v>30</v>
      </c>
      <c r="D3" s="33" t="s">
        <v>2</v>
      </c>
    </row>
    <row r="4" spans="1:4" ht="38.25" customHeight="1">
      <c r="A4" s="560" t="s">
        <v>11</v>
      </c>
      <c r="B4" s="4" t="s">
        <v>50</v>
      </c>
      <c r="C4" s="4"/>
      <c r="D4" s="563" t="s">
        <v>31</v>
      </c>
    </row>
    <row r="5" spans="1:4" ht="38.25" customHeight="1">
      <c r="A5" s="561"/>
      <c r="B5" s="23" t="s">
        <v>106</v>
      </c>
      <c r="C5" s="23"/>
      <c r="D5" s="564"/>
    </row>
    <row r="6" spans="1:4" ht="38.25" customHeight="1">
      <c r="A6" s="562"/>
      <c r="B6" s="5" t="s">
        <v>105</v>
      </c>
      <c r="C6" s="5"/>
      <c r="D6" s="565"/>
    </row>
    <row r="7" spans="1:4" s="2" customFormat="1" ht="71.25">
      <c r="A7" s="547" t="s">
        <v>12</v>
      </c>
      <c r="B7" s="7" t="s">
        <v>107</v>
      </c>
      <c r="C7" s="5"/>
      <c r="D7" s="26" t="s">
        <v>118</v>
      </c>
    </row>
    <row r="8" spans="1:4" s="2" customFormat="1">
      <c r="A8" s="548"/>
      <c r="B8" s="7" t="s">
        <v>108</v>
      </c>
      <c r="C8" s="5"/>
      <c r="D8" s="26" t="s">
        <v>109</v>
      </c>
    </row>
    <row r="9" spans="1:4" s="2" customFormat="1" ht="28.5">
      <c r="A9" s="6" t="s">
        <v>32</v>
      </c>
      <c r="B9" s="7" t="s">
        <v>62</v>
      </c>
      <c r="C9" s="5"/>
      <c r="D9" s="26" t="s">
        <v>63</v>
      </c>
    </row>
    <row r="10" spans="1:4" s="2" customFormat="1" ht="19.5" customHeight="1">
      <c r="A10" s="547" t="s">
        <v>13</v>
      </c>
      <c r="B10" s="7" t="s">
        <v>110</v>
      </c>
      <c r="C10" s="5"/>
      <c r="D10" s="544" t="s">
        <v>64</v>
      </c>
    </row>
    <row r="11" spans="1:4" s="2" customFormat="1" ht="19.5" customHeight="1">
      <c r="A11" s="548"/>
      <c r="B11" s="7" t="s">
        <v>111</v>
      </c>
      <c r="C11" s="5"/>
      <c r="D11" s="546"/>
    </row>
    <row r="12" spans="1:4" s="2" customFormat="1" ht="29.25" customHeight="1">
      <c r="A12" s="6" t="s">
        <v>14</v>
      </c>
      <c r="B12" s="7" t="s">
        <v>65</v>
      </c>
      <c r="C12" s="5"/>
      <c r="D12" s="26" t="s">
        <v>101</v>
      </c>
    </row>
    <row r="13" spans="1:4" s="2" customFormat="1" ht="25.5" customHeight="1">
      <c r="A13" s="541" t="s">
        <v>77</v>
      </c>
      <c r="B13" s="542" t="s">
        <v>66</v>
      </c>
      <c r="C13" s="542"/>
      <c r="D13" s="543"/>
    </row>
    <row r="14" spans="1:4" s="2" customFormat="1" ht="25.5" customHeight="1">
      <c r="A14" s="541"/>
      <c r="B14" s="7" t="s">
        <v>67</v>
      </c>
      <c r="C14" s="5"/>
      <c r="D14" s="554" t="s">
        <v>84</v>
      </c>
    </row>
    <row r="15" spans="1:4" s="2" customFormat="1" ht="25.5" customHeight="1">
      <c r="A15" s="541"/>
      <c r="B15" s="7" t="s">
        <v>76</v>
      </c>
      <c r="C15" s="5"/>
      <c r="D15" s="554"/>
    </row>
    <row r="16" spans="1:4" s="2" customFormat="1" ht="25.5" customHeight="1">
      <c r="A16" s="541"/>
      <c r="B16" s="7" t="s">
        <v>68</v>
      </c>
      <c r="C16" s="5"/>
      <c r="D16" s="554"/>
    </row>
    <row r="17" spans="1:4" s="2" customFormat="1" ht="25.5" customHeight="1">
      <c r="A17" s="541"/>
      <c r="B17" s="7" t="s">
        <v>120</v>
      </c>
      <c r="C17" s="5"/>
      <c r="D17" s="554"/>
    </row>
    <row r="18" spans="1:4" s="2" customFormat="1" ht="25.5" customHeight="1">
      <c r="A18" s="541"/>
      <c r="B18" s="7" t="s">
        <v>69</v>
      </c>
      <c r="C18" s="5"/>
      <c r="D18" s="554"/>
    </row>
    <row r="19" spans="1:4" s="2" customFormat="1" ht="25.5" customHeight="1">
      <c r="A19" s="541"/>
      <c r="B19" s="7" t="s">
        <v>70</v>
      </c>
      <c r="C19" s="5"/>
      <c r="D19" s="554"/>
    </row>
    <row r="20" spans="1:4" s="2" customFormat="1" ht="25.5" customHeight="1">
      <c r="A20" s="541"/>
      <c r="B20" s="7" t="s">
        <v>71</v>
      </c>
      <c r="C20" s="5"/>
      <c r="D20" s="554"/>
    </row>
    <row r="21" spans="1:4" s="2" customFormat="1" ht="25.5" customHeight="1">
      <c r="A21" s="541"/>
      <c r="B21" s="7" t="s">
        <v>72</v>
      </c>
      <c r="C21" s="5"/>
      <c r="D21" s="554"/>
    </row>
    <row r="22" spans="1:4" s="2" customFormat="1" ht="25.5" customHeight="1">
      <c r="A22" s="541"/>
      <c r="B22" s="7" t="s">
        <v>73</v>
      </c>
      <c r="C22" s="5"/>
      <c r="D22" s="554"/>
    </row>
    <row r="23" spans="1:4" s="2" customFormat="1" ht="25.5" customHeight="1">
      <c r="A23" s="541"/>
      <c r="B23" s="7" t="s">
        <v>74</v>
      </c>
      <c r="C23" s="5"/>
      <c r="D23" s="554"/>
    </row>
    <row r="24" spans="1:4" s="2" customFormat="1" ht="25.5" customHeight="1">
      <c r="A24" s="541"/>
      <c r="B24" s="7" t="s">
        <v>75</v>
      </c>
      <c r="C24" s="5"/>
      <c r="D24" s="554"/>
    </row>
    <row r="25" spans="1:4" s="2" customFormat="1" ht="72.75" customHeight="1">
      <c r="A25" s="541" t="s">
        <v>15</v>
      </c>
      <c r="B25" s="7" t="s">
        <v>51</v>
      </c>
      <c r="C25" s="5"/>
      <c r="D25" s="26" t="s">
        <v>55</v>
      </c>
    </row>
    <row r="26" spans="1:4" s="2" customFormat="1">
      <c r="A26" s="541"/>
      <c r="B26" s="7" t="s">
        <v>52</v>
      </c>
      <c r="C26" s="5"/>
      <c r="D26" s="554" t="s">
        <v>54</v>
      </c>
    </row>
    <row r="27" spans="1:4" s="2" customFormat="1" ht="36.75" customHeight="1">
      <c r="A27" s="541"/>
      <c r="B27" s="8" t="s">
        <v>53</v>
      </c>
      <c r="C27" s="5"/>
      <c r="D27" s="554"/>
    </row>
    <row r="28" spans="1:4" s="2" customFormat="1" ht="28.5">
      <c r="A28" s="541"/>
      <c r="B28" s="7" t="s">
        <v>733</v>
      </c>
      <c r="C28" s="5"/>
      <c r="D28" s="26" t="s">
        <v>17</v>
      </c>
    </row>
    <row r="29" spans="1:4" s="2" customFormat="1" ht="22.5" customHeight="1">
      <c r="A29" s="541" t="s">
        <v>81</v>
      </c>
      <c r="B29" s="542" t="s">
        <v>79</v>
      </c>
      <c r="C29" s="542"/>
      <c r="D29" s="543"/>
    </row>
    <row r="30" spans="1:4" s="2" customFormat="1">
      <c r="A30" s="541"/>
      <c r="B30" s="9" t="s">
        <v>78</v>
      </c>
      <c r="C30" s="5"/>
      <c r="D30" s="27" t="s">
        <v>18</v>
      </c>
    </row>
    <row r="31" spans="1:4" s="2" customFormat="1">
      <c r="A31" s="541"/>
      <c r="B31" s="9" t="s">
        <v>122</v>
      </c>
      <c r="C31" s="5"/>
      <c r="D31" s="27"/>
    </row>
    <row r="32" spans="1:4" s="2" customFormat="1">
      <c r="A32" s="541"/>
      <c r="B32" s="9" t="s">
        <v>93</v>
      </c>
      <c r="C32" s="5"/>
      <c r="D32" s="27" t="s">
        <v>16</v>
      </c>
    </row>
    <row r="33" spans="1:4" s="2" customFormat="1">
      <c r="A33" s="541"/>
      <c r="B33" s="9" t="s">
        <v>123</v>
      </c>
      <c r="C33" s="5"/>
      <c r="D33" s="27" t="s">
        <v>19</v>
      </c>
    </row>
    <row r="34" spans="1:4" s="2" customFormat="1" ht="22.5" customHeight="1">
      <c r="A34" s="541" t="s">
        <v>80</v>
      </c>
      <c r="B34" s="542" t="s">
        <v>121</v>
      </c>
      <c r="C34" s="542"/>
      <c r="D34" s="543"/>
    </row>
    <row r="35" spans="1:4" s="2" customFormat="1">
      <c r="A35" s="541"/>
      <c r="B35" s="9" t="s">
        <v>78</v>
      </c>
      <c r="C35" s="5"/>
      <c r="D35" s="27" t="s">
        <v>18</v>
      </c>
    </row>
    <row r="36" spans="1:4" s="2" customFormat="1">
      <c r="A36" s="541"/>
      <c r="B36" s="9" t="s">
        <v>122</v>
      </c>
      <c r="C36" s="5"/>
      <c r="D36" s="27"/>
    </row>
    <row r="37" spans="1:4" s="2" customFormat="1">
      <c r="A37" s="541"/>
      <c r="B37" s="9" t="s">
        <v>93</v>
      </c>
      <c r="C37" s="5"/>
      <c r="D37" s="27" t="s">
        <v>16</v>
      </c>
    </row>
    <row r="38" spans="1:4" s="2" customFormat="1">
      <c r="A38" s="541"/>
      <c r="B38" s="9" t="s">
        <v>123</v>
      </c>
      <c r="C38" s="5"/>
      <c r="D38" s="27" t="s">
        <v>19</v>
      </c>
    </row>
    <row r="39" spans="1:4" s="2" customFormat="1" ht="37.5" customHeight="1">
      <c r="A39" s="10" t="s">
        <v>82</v>
      </c>
      <c r="B39" s="9" t="s">
        <v>83</v>
      </c>
      <c r="C39" s="5"/>
      <c r="D39" s="26" t="s">
        <v>119</v>
      </c>
    </row>
    <row r="40" spans="1:4" s="2" customFormat="1" ht="30" customHeight="1">
      <c r="A40" s="547" t="s">
        <v>124</v>
      </c>
      <c r="B40" s="9" t="s">
        <v>734</v>
      </c>
      <c r="C40" s="5"/>
      <c r="D40" s="544" t="s">
        <v>749</v>
      </c>
    </row>
    <row r="41" spans="1:4" s="2" customFormat="1" ht="30" customHeight="1">
      <c r="A41" s="549"/>
      <c r="B41" s="9" t="s">
        <v>735</v>
      </c>
      <c r="C41" s="5"/>
      <c r="D41" s="545"/>
    </row>
    <row r="42" spans="1:4" s="2" customFormat="1" ht="30" customHeight="1">
      <c r="A42" s="548"/>
      <c r="B42" s="9" t="s">
        <v>736</v>
      </c>
      <c r="C42" s="5"/>
      <c r="D42" s="546"/>
    </row>
    <row r="43" spans="1:4" s="2" customFormat="1" ht="19.5" customHeight="1">
      <c r="A43" s="541" t="s">
        <v>20</v>
      </c>
      <c r="B43" s="552" t="s">
        <v>89</v>
      </c>
      <c r="C43" s="552"/>
      <c r="D43" s="553"/>
    </row>
    <row r="44" spans="1:4" s="2" customFormat="1" ht="61.5" customHeight="1">
      <c r="A44" s="541"/>
      <c r="B44" s="11" t="s">
        <v>85</v>
      </c>
      <c r="C44" s="5"/>
      <c r="D44" s="28" t="s">
        <v>34</v>
      </c>
    </row>
    <row r="45" spans="1:4" s="2" customFormat="1" ht="44.25" customHeight="1">
      <c r="A45" s="541"/>
      <c r="B45" s="11" t="s">
        <v>86</v>
      </c>
      <c r="C45" s="5"/>
      <c r="D45" s="28" t="s">
        <v>35</v>
      </c>
    </row>
    <row r="46" spans="1:4" s="2" customFormat="1" ht="30.75" customHeight="1">
      <c r="A46" s="541"/>
      <c r="B46" s="11" t="s">
        <v>87</v>
      </c>
      <c r="C46" s="5"/>
      <c r="D46" s="554" t="s">
        <v>36</v>
      </c>
    </row>
    <row r="47" spans="1:4" s="2" customFormat="1" ht="30.75" customHeight="1">
      <c r="A47" s="541"/>
      <c r="B47" s="7" t="s">
        <v>88</v>
      </c>
      <c r="C47" s="5"/>
      <c r="D47" s="554"/>
    </row>
    <row r="48" spans="1:4" s="2" customFormat="1" ht="28.5">
      <c r="A48" s="541" t="s">
        <v>21</v>
      </c>
      <c r="B48" s="7" t="s">
        <v>737</v>
      </c>
      <c r="C48" s="5"/>
      <c r="D48" s="551" t="s">
        <v>37</v>
      </c>
    </row>
    <row r="49" spans="1:4" s="2" customFormat="1" ht="19.5" customHeight="1">
      <c r="A49" s="541"/>
      <c r="B49" s="7" t="s">
        <v>738</v>
      </c>
      <c r="C49" s="5"/>
      <c r="D49" s="551"/>
    </row>
    <row r="50" spans="1:4" s="2" customFormat="1" ht="35.25" customHeight="1">
      <c r="A50" s="34" t="s">
        <v>22</v>
      </c>
      <c r="B50" s="36" t="s">
        <v>739</v>
      </c>
      <c r="C50" s="285"/>
      <c r="D50" s="35" t="s">
        <v>97</v>
      </c>
    </row>
    <row r="51" spans="1:4" s="2" customFormat="1">
      <c r="A51" s="541" t="s">
        <v>23</v>
      </c>
      <c r="B51" s="7" t="s">
        <v>740</v>
      </c>
      <c r="C51" s="5"/>
      <c r="D51" s="26" t="s">
        <v>24</v>
      </c>
    </row>
    <row r="52" spans="1:4" s="2" customFormat="1">
      <c r="A52" s="541"/>
      <c r="B52" s="7" t="s">
        <v>741</v>
      </c>
      <c r="C52" s="5"/>
      <c r="D52" s="26" t="s">
        <v>25</v>
      </c>
    </row>
    <row r="53" spans="1:4" s="2" customFormat="1">
      <c r="A53" s="541" t="s">
        <v>26</v>
      </c>
      <c r="B53" s="7" t="s">
        <v>742</v>
      </c>
      <c r="C53" s="5"/>
      <c r="D53" s="544" t="s">
        <v>27</v>
      </c>
    </row>
    <row r="54" spans="1:4" s="2" customFormat="1" ht="28.5" customHeight="1">
      <c r="A54" s="541"/>
      <c r="B54" s="7" t="s">
        <v>743</v>
      </c>
      <c r="C54" s="5"/>
      <c r="D54" s="545"/>
    </row>
    <row r="55" spans="1:4" s="2" customFormat="1" ht="21.75" customHeight="1">
      <c r="A55" s="541"/>
      <c r="B55" s="7" t="s">
        <v>744</v>
      </c>
      <c r="C55" s="5"/>
      <c r="D55" s="545"/>
    </row>
    <row r="56" spans="1:4" s="2" customFormat="1" ht="21.75" customHeight="1">
      <c r="A56" s="541"/>
      <c r="B56" s="7" t="s">
        <v>745</v>
      </c>
      <c r="C56" s="5"/>
      <c r="D56" s="546"/>
    </row>
    <row r="57" spans="1:4" s="2" customFormat="1" ht="28.5">
      <c r="A57" s="541" t="s">
        <v>28</v>
      </c>
      <c r="B57" s="7" t="s">
        <v>746</v>
      </c>
      <c r="C57" s="5"/>
      <c r="D57" s="26" t="s">
        <v>38</v>
      </c>
    </row>
    <row r="58" spans="1:4" s="2" customFormat="1" ht="19.5" customHeight="1">
      <c r="A58" s="541"/>
      <c r="B58" s="7" t="s">
        <v>747</v>
      </c>
      <c r="C58" s="5"/>
      <c r="D58" s="26" t="s">
        <v>39</v>
      </c>
    </row>
    <row r="59" spans="1:4" s="2" customFormat="1" ht="26.25" customHeight="1">
      <c r="A59" s="541"/>
      <c r="B59" s="7" t="s">
        <v>748</v>
      </c>
      <c r="C59" s="5"/>
      <c r="D59" s="12" t="s">
        <v>95</v>
      </c>
    </row>
    <row r="60" spans="1:4" s="2" customFormat="1" ht="19.5" customHeight="1">
      <c r="A60" s="547" t="s">
        <v>29</v>
      </c>
      <c r="B60" s="542" t="s">
        <v>90</v>
      </c>
      <c r="C60" s="542"/>
      <c r="D60" s="543"/>
    </row>
    <row r="61" spans="1:4" s="2" customFormat="1" ht="28.5">
      <c r="A61" s="549"/>
      <c r="B61" s="7" t="s">
        <v>91</v>
      </c>
      <c r="C61" s="5"/>
      <c r="D61" s="26" t="s">
        <v>40</v>
      </c>
    </row>
    <row r="62" spans="1:4" s="2" customFormat="1" ht="18.75" customHeight="1">
      <c r="A62" s="549"/>
      <c r="B62" s="7" t="s">
        <v>92</v>
      </c>
      <c r="C62" s="5"/>
      <c r="D62" s="26" t="s">
        <v>98</v>
      </c>
    </row>
    <row r="63" spans="1:4" s="2" customFormat="1" ht="35.25" customHeight="1">
      <c r="A63" s="549"/>
      <c r="B63" s="7" t="s">
        <v>93</v>
      </c>
      <c r="C63" s="5"/>
      <c r="D63" s="26" t="s">
        <v>99</v>
      </c>
    </row>
    <row r="64" spans="1:4" s="2" customFormat="1" ht="37.5" customHeight="1" thickBot="1">
      <c r="A64" s="550"/>
      <c r="B64" s="13" t="s">
        <v>94</v>
      </c>
      <c r="C64" s="286"/>
      <c r="D64" s="29" t="s">
        <v>96</v>
      </c>
    </row>
    <row r="65" spans="4:4" s="2" customFormat="1">
      <c r="D65" s="30"/>
    </row>
    <row r="66" spans="4:4" s="2" customFormat="1">
      <c r="D66" s="30"/>
    </row>
    <row r="67" spans="4:4" s="2" customFormat="1">
      <c r="D67" s="30"/>
    </row>
    <row r="68" spans="4:4" s="2" customFormat="1">
      <c r="D68" s="30"/>
    </row>
    <row r="69" spans="4:4" s="2" customFormat="1">
      <c r="D69" s="30"/>
    </row>
    <row r="70" spans="4:4" s="2" customFormat="1">
      <c r="D70" s="30"/>
    </row>
    <row r="71" spans="4:4" s="2" customFormat="1">
      <c r="D71" s="30"/>
    </row>
    <row r="72" spans="4:4" s="2" customFormat="1">
      <c r="D72" s="30"/>
    </row>
    <row r="73" spans="4:4" s="2" customFormat="1">
      <c r="D73" s="30"/>
    </row>
    <row r="74" spans="4:4" s="2" customFormat="1">
      <c r="D74" s="30"/>
    </row>
    <row r="75" spans="4:4" s="2" customFormat="1">
      <c r="D75" s="30"/>
    </row>
    <row r="76" spans="4:4" s="2" customFormat="1">
      <c r="D76" s="30"/>
    </row>
    <row r="77" spans="4:4" s="2" customFormat="1">
      <c r="D77" s="30"/>
    </row>
  </sheetData>
  <mergeCells count="30">
    <mergeCell ref="B43:D43"/>
    <mergeCell ref="D26:D27"/>
    <mergeCell ref="B29:D29"/>
    <mergeCell ref="A1:D1"/>
    <mergeCell ref="A2:D2"/>
    <mergeCell ref="A3:B3"/>
    <mergeCell ref="A43:A47"/>
    <mergeCell ref="D46:D47"/>
    <mergeCell ref="A34:A38"/>
    <mergeCell ref="A4:A6"/>
    <mergeCell ref="D4:D6"/>
    <mergeCell ref="A13:A24"/>
    <mergeCell ref="B13:D13"/>
    <mergeCell ref="D14:D24"/>
    <mergeCell ref="A57:A59"/>
    <mergeCell ref="B60:D60"/>
    <mergeCell ref="D53:D56"/>
    <mergeCell ref="A7:A8"/>
    <mergeCell ref="A10:A11"/>
    <mergeCell ref="D10:D11"/>
    <mergeCell ref="A48:A49"/>
    <mergeCell ref="B34:D34"/>
    <mergeCell ref="A60:A64"/>
    <mergeCell ref="A40:A42"/>
    <mergeCell ref="D40:D42"/>
    <mergeCell ref="A53:A56"/>
    <mergeCell ref="A51:A52"/>
    <mergeCell ref="A25:A28"/>
    <mergeCell ref="D48:D49"/>
    <mergeCell ref="A29:A33"/>
  </mergeCells>
  <phoneticPr fontId="6"/>
  <dataValidations count="2">
    <dataValidation type="list" allowBlank="1" showInputMessage="1" showErrorMessage="1" sqref="C14:C28 C4:C12 C39:C42 C48:C59">
      <formula1>"はい,いいえ,該当なし,"</formula1>
    </dataValidation>
    <dataValidation type="list" allowBlank="1" showInputMessage="1" showErrorMessage="1" sqref="C30:C33 C35:C38 C44:C47 C61:C64">
      <formula1>"〇,×,該当なし,"</formula1>
    </dataValidation>
  </dataValidations>
  <pageMargins left="0.70866141732283472" right="0.70866141732283472" top="0.74803149606299213" bottom="0.74803149606299213" header="0.31496062992125984" footer="0.31496062992125984"/>
  <pageSetup paperSize="9" scale="70" fitToHeight="0" orientation="portrait" r:id="rId1"/>
  <rowBreaks count="1" manualBreakCount="1">
    <brk id="28" max="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P187"/>
  <sheetViews>
    <sheetView view="pageBreakPreview" zoomScaleNormal="80" zoomScaleSheetLayoutView="100" workbookViewId="0">
      <pane xSplit="1" ySplit="2" topLeftCell="B3" activePane="bottomRight" state="frozen"/>
      <selection activeCell="E22" sqref="E22:N23"/>
      <selection pane="topRight" activeCell="E22" sqref="E22:N23"/>
      <selection pane="bottomLeft" activeCell="E22" sqref="E22:N23"/>
      <selection pane="bottomRight" activeCell="D4" sqref="D4"/>
    </sheetView>
  </sheetViews>
  <sheetFormatPr defaultColWidth="9" defaultRowHeight="20.100000000000001" customHeight="1"/>
  <cols>
    <col min="1" max="1" width="23.625" style="161" customWidth="1"/>
    <col min="2" max="2" width="56" style="162" customWidth="1"/>
    <col min="3" max="3" width="4.125" style="166" customWidth="1"/>
    <col min="4" max="4" width="15.625" style="164" customWidth="1"/>
    <col min="5" max="5" width="30.625" style="165" customWidth="1"/>
    <col min="6" max="6" width="0" style="46" hidden="1" customWidth="1"/>
    <col min="7" max="7" width="26.5" style="46" hidden="1" customWidth="1"/>
    <col min="8" max="16" width="0" style="46" hidden="1" customWidth="1"/>
    <col min="17" max="16384" width="9" style="46"/>
  </cols>
  <sheetData>
    <row r="1" spans="1:16" ht="28.9" customHeight="1">
      <c r="A1" s="37" t="s">
        <v>655</v>
      </c>
      <c r="B1" s="37"/>
      <c r="C1" s="37"/>
      <c r="D1" s="38"/>
      <c r="E1" s="39"/>
      <c r="F1" s="40" t="s">
        <v>125</v>
      </c>
      <c r="G1" s="41" t="s">
        <v>126</v>
      </c>
      <c r="H1" s="42"/>
      <c r="I1" s="43" t="s">
        <v>127</v>
      </c>
      <c r="J1" s="43" t="s">
        <v>128</v>
      </c>
      <c r="K1" s="44" t="s">
        <v>129</v>
      </c>
      <c r="L1" s="44" t="s">
        <v>130</v>
      </c>
      <c r="M1" s="45" t="s">
        <v>131</v>
      </c>
      <c r="N1" s="45" t="s">
        <v>129</v>
      </c>
      <c r="O1" s="44" t="s">
        <v>132</v>
      </c>
      <c r="P1" s="44" t="s">
        <v>133</v>
      </c>
    </row>
    <row r="2" spans="1:16" ht="28.9" customHeight="1">
      <c r="A2" s="47" t="s">
        <v>134</v>
      </c>
      <c r="B2" s="48" t="s">
        <v>135</v>
      </c>
      <c r="C2" s="49"/>
      <c r="D2" s="50" t="s">
        <v>136</v>
      </c>
      <c r="E2" s="51" t="s">
        <v>137</v>
      </c>
      <c r="F2" s="52" t="s">
        <v>138</v>
      </c>
      <c r="G2" s="53" t="s">
        <v>139</v>
      </c>
      <c r="H2" s="54" t="s">
        <v>140</v>
      </c>
      <c r="I2" s="55">
        <f ca="1">TODAY()</f>
        <v>45644</v>
      </c>
    </row>
    <row r="3" spans="1:16" s="63" customFormat="1" ht="40.5">
      <c r="A3" s="56" t="s">
        <v>141</v>
      </c>
      <c r="B3" s="57" t="s">
        <v>142</v>
      </c>
      <c r="C3" s="58" t="s">
        <v>143</v>
      </c>
      <c r="D3" s="59" t="s">
        <v>144</v>
      </c>
      <c r="E3" s="60"/>
      <c r="F3" s="61"/>
      <c r="G3" s="62"/>
      <c r="H3" s="63" t="str">
        <f>IF(A3=0,H2,INDEX([2]調査対象選定!A:A,MATCH(A3,[2]調査対象選定!B:B,0)))</f>
        <v>○</v>
      </c>
      <c r="I3" s="64" t="str">
        <f ca="1">TEXT(I2,"gge.m.d")&amp;CHAR(10)&amp;"指導員:"</f>
        <v>令6.12.18
指導員:</v>
      </c>
    </row>
    <row r="4" spans="1:16" s="63" customFormat="1" ht="54">
      <c r="A4" s="569" t="s">
        <v>145</v>
      </c>
      <c r="B4" s="65" t="s">
        <v>146</v>
      </c>
      <c r="C4" s="66" t="s">
        <v>127</v>
      </c>
      <c r="D4" s="67" t="s">
        <v>147</v>
      </c>
      <c r="E4" s="68"/>
      <c r="F4" s="69"/>
      <c r="G4" s="70"/>
      <c r="H4" s="63" t="str">
        <f>IF(A4=0,H3,INDEX([2]調査対象選定!A:A,MATCH(A4,[2]調査対象選定!B:B,0)))</f>
        <v>○</v>
      </c>
    </row>
    <row r="5" spans="1:16" s="63" customFormat="1" ht="40.5">
      <c r="A5" s="570"/>
      <c r="B5" s="71" t="s">
        <v>148</v>
      </c>
      <c r="C5" s="72" t="s">
        <v>127</v>
      </c>
      <c r="D5" s="73" t="s">
        <v>147</v>
      </c>
      <c r="E5" s="74"/>
      <c r="F5" s="75"/>
      <c r="G5" s="76"/>
      <c r="H5" s="63" t="str">
        <f>IF(A5=0,H4,INDEX([2]調査対象選定!A:A,MATCH(A5,[2]調査対象選定!B:B,0)))</f>
        <v>○</v>
      </c>
    </row>
    <row r="6" spans="1:16" s="63" customFormat="1" ht="40.5">
      <c r="A6" s="571" t="s">
        <v>149</v>
      </c>
      <c r="B6" s="65" t="s">
        <v>150</v>
      </c>
      <c r="C6" s="77" t="s">
        <v>143</v>
      </c>
      <c r="D6" s="67" t="s">
        <v>151</v>
      </c>
      <c r="E6" s="68"/>
      <c r="F6" s="69"/>
      <c r="G6" s="70"/>
      <c r="H6" s="63" t="str">
        <f>IF(A6=0,H5,INDEX([2]調査対象選定!A:A,MATCH(A6,[2]調査対象選定!B:B,0)))</f>
        <v>○</v>
      </c>
    </row>
    <row r="7" spans="1:16" s="63" customFormat="1" ht="27">
      <c r="A7" s="572"/>
      <c r="B7" s="78" t="s">
        <v>152</v>
      </c>
      <c r="C7" s="79" t="s">
        <v>143</v>
      </c>
      <c r="D7" s="80" t="s">
        <v>153</v>
      </c>
      <c r="E7" s="81"/>
      <c r="F7" s="82"/>
      <c r="G7" s="83"/>
      <c r="H7" s="63" t="str">
        <f>IF(A7=0,H6,INDEX([2]調査対象選定!A:A,MATCH(A7,[2]調査対象選定!B:B,0)))</f>
        <v>○</v>
      </c>
    </row>
    <row r="8" spans="1:16" s="63" customFormat="1" ht="27">
      <c r="A8" s="572"/>
      <c r="B8" s="78" t="s">
        <v>154</v>
      </c>
      <c r="C8" s="79" t="s">
        <v>143</v>
      </c>
      <c r="D8" s="80" t="s">
        <v>151</v>
      </c>
      <c r="E8" s="81"/>
      <c r="F8" s="84"/>
      <c r="G8" s="85"/>
      <c r="H8" s="63" t="str">
        <f>IF(A8=0,H7,INDEX([2]調査対象選定!A:A,MATCH(A8,[2]調査対象選定!B:B,0)))</f>
        <v>○</v>
      </c>
    </row>
    <row r="9" spans="1:16" s="63" customFormat="1" ht="27">
      <c r="A9" s="573"/>
      <c r="B9" s="71" t="s">
        <v>155</v>
      </c>
      <c r="C9" s="86" t="s">
        <v>143</v>
      </c>
      <c r="D9" s="73" t="s">
        <v>156</v>
      </c>
      <c r="E9" s="74"/>
      <c r="F9" s="75"/>
      <c r="G9" s="76"/>
      <c r="H9" s="63" t="str">
        <f>IF(A9=0,H8,INDEX([2]調査対象選定!A:A,MATCH(A9,[2]調査対象選定!B:B,0)))</f>
        <v>○</v>
      </c>
    </row>
    <row r="10" spans="1:16" s="63" customFormat="1" ht="27">
      <c r="A10" s="571" t="s">
        <v>157</v>
      </c>
      <c r="B10" s="65" t="s">
        <v>158</v>
      </c>
      <c r="C10" s="87" t="s">
        <v>143</v>
      </c>
      <c r="D10" s="67" t="s">
        <v>159</v>
      </c>
      <c r="E10" s="574" t="s">
        <v>160</v>
      </c>
      <c r="F10" s="69"/>
      <c r="G10" s="70"/>
      <c r="H10" s="63" t="str">
        <f>IF(A10=0,H9,INDEX([2]調査対象選定!A:A,MATCH(A10,[2]調査対象選定!B:B,0)))</f>
        <v>○</v>
      </c>
    </row>
    <row r="11" spans="1:16" s="63" customFormat="1" ht="67.5">
      <c r="A11" s="573"/>
      <c r="B11" s="71" t="s">
        <v>161</v>
      </c>
      <c r="C11" s="86" t="s">
        <v>143</v>
      </c>
      <c r="D11" s="73" t="s">
        <v>151</v>
      </c>
      <c r="E11" s="575"/>
      <c r="F11" s="75"/>
      <c r="G11" s="76"/>
      <c r="H11" s="63" t="str">
        <f>IF(A11=0,H10,INDEX([2]調査対象選定!A:A,MATCH(A11,[2]調査対象選定!B:B,0)))</f>
        <v>○</v>
      </c>
    </row>
    <row r="12" spans="1:16" s="63" customFormat="1" ht="54">
      <c r="A12" s="576" t="s">
        <v>162</v>
      </c>
      <c r="B12" s="88" t="s">
        <v>163</v>
      </c>
      <c r="C12" s="87" t="s">
        <v>127</v>
      </c>
      <c r="D12" s="89" t="s">
        <v>144</v>
      </c>
      <c r="E12" s="90"/>
      <c r="F12" s="69"/>
      <c r="G12" s="70"/>
      <c r="H12" s="63" t="str">
        <f>IF(A12=0,H11,INDEX([2]調査対象選定!A:A,MATCH(A12,[2]調査対象選定!B:B,0)))</f>
        <v>○</v>
      </c>
    </row>
    <row r="13" spans="1:16" s="63" customFormat="1" ht="67.5">
      <c r="A13" s="577"/>
      <c r="B13" s="57" t="s">
        <v>164</v>
      </c>
      <c r="C13" s="86" t="s">
        <v>127</v>
      </c>
      <c r="D13" s="91" t="s">
        <v>144</v>
      </c>
      <c r="E13" s="60"/>
      <c r="F13" s="75"/>
      <c r="G13" s="76"/>
      <c r="H13" s="63" t="str">
        <f>IF(A13=0,H12,INDEX([2]調査対象選定!A:A,MATCH(A13,[2]調査対象選定!B:B,0)))</f>
        <v>○</v>
      </c>
    </row>
    <row r="14" spans="1:16" ht="67.5">
      <c r="A14" s="92" t="s">
        <v>165</v>
      </c>
      <c r="B14" s="93" t="s">
        <v>166</v>
      </c>
      <c r="C14" s="58" t="s">
        <v>127</v>
      </c>
      <c r="D14" s="94" t="s">
        <v>144</v>
      </c>
      <c r="E14" s="95" t="s">
        <v>167</v>
      </c>
      <c r="F14" s="61"/>
      <c r="G14" s="62"/>
      <c r="H14" s="63" t="str">
        <f>IF(A14=0,H13,INDEX([2]調査対象選定!A:A,MATCH(A14,[2]調査対象選定!B:B,0)))</f>
        <v>○</v>
      </c>
    </row>
    <row r="15" spans="1:16" ht="27">
      <c r="A15" s="578" t="s">
        <v>168</v>
      </c>
      <c r="B15" s="88" t="s">
        <v>169</v>
      </c>
      <c r="C15" s="87" t="s">
        <v>127</v>
      </c>
      <c r="D15" s="89" t="s">
        <v>144</v>
      </c>
      <c r="E15" s="90"/>
      <c r="F15" s="69"/>
      <c r="G15" s="70"/>
      <c r="H15" s="63" t="str">
        <f>IF(A15=0,H14,INDEX([2]調査対象選定!A:A,MATCH(A15,[2]調査対象選定!B:B,0)))</f>
        <v>○</v>
      </c>
    </row>
    <row r="16" spans="1:16" s="63" customFormat="1" ht="27">
      <c r="A16" s="579"/>
      <c r="B16" s="88" t="s">
        <v>170</v>
      </c>
      <c r="C16" s="79" t="s">
        <v>127</v>
      </c>
      <c r="D16" s="89" t="s">
        <v>144</v>
      </c>
      <c r="E16" s="90"/>
      <c r="F16" s="84"/>
      <c r="G16" s="83"/>
      <c r="H16" s="63" t="str">
        <f>IF(A16=0,H15,INDEX([2]調査対象選定!A:A,MATCH(A16,[2]調査対象選定!B:B,0)))</f>
        <v>○</v>
      </c>
    </row>
    <row r="17" spans="1:8" s="63" customFormat="1" ht="27">
      <c r="A17" s="579"/>
      <c r="B17" s="78" t="s">
        <v>171</v>
      </c>
      <c r="C17" s="96" t="s">
        <v>127</v>
      </c>
      <c r="D17" s="80" t="s">
        <v>144</v>
      </c>
      <c r="E17" s="81"/>
      <c r="F17" s="84"/>
      <c r="G17" s="83"/>
      <c r="H17" s="63" t="str">
        <f>IF(A17=0,H16,INDEX([2]調査対象選定!A:A,MATCH(A17,[2]調査対象選定!B:B,0)))</f>
        <v>○</v>
      </c>
    </row>
    <row r="18" spans="1:8" s="63" customFormat="1" ht="27">
      <c r="A18" s="579"/>
      <c r="B18" s="78" t="s">
        <v>172</v>
      </c>
      <c r="C18" s="79" t="s">
        <v>127</v>
      </c>
      <c r="D18" s="80" t="s">
        <v>144</v>
      </c>
      <c r="E18" s="81"/>
      <c r="F18" s="97"/>
      <c r="G18" s="98"/>
      <c r="H18" s="63" t="str">
        <f>IF(A18=0,H17,INDEX([2]調査対象選定!A:A,MATCH(A18,[2]調査対象選定!B:B,0)))</f>
        <v>○</v>
      </c>
    </row>
    <row r="19" spans="1:8" s="63" customFormat="1" ht="27">
      <c r="A19" s="579"/>
      <c r="B19" s="78" t="s">
        <v>173</v>
      </c>
      <c r="C19" s="79" t="s">
        <v>127</v>
      </c>
      <c r="D19" s="80" t="s">
        <v>144</v>
      </c>
      <c r="E19" s="81"/>
      <c r="F19" s="82"/>
      <c r="G19" s="83"/>
      <c r="H19" s="63" t="str">
        <f>IF(A19=0,H18,INDEX([2]調査対象選定!A:A,MATCH(A19,[2]調査対象選定!B:B,0)))</f>
        <v>○</v>
      </c>
    </row>
    <row r="20" spans="1:8" s="63" customFormat="1" ht="27">
      <c r="A20" s="580"/>
      <c r="B20" s="78" t="s">
        <v>174</v>
      </c>
      <c r="C20" s="86" t="s">
        <v>127</v>
      </c>
      <c r="D20" s="80" t="s">
        <v>144</v>
      </c>
      <c r="E20" s="81"/>
      <c r="F20" s="99"/>
      <c r="G20" s="100"/>
      <c r="H20" s="63" t="str">
        <f>IF(A20=0,H19,INDEX([2]調査対象選定!A:A,MATCH(A20,[2]調査対象選定!B:B,0)))</f>
        <v>○</v>
      </c>
    </row>
    <row r="21" spans="1:8" ht="81">
      <c r="A21" s="101" t="s">
        <v>175</v>
      </c>
      <c r="B21" s="102" t="s">
        <v>176</v>
      </c>
      <c r="C21" s="58" t="s">
        <v>127</v>
      </c>
      <c r="D21" s="103" t="s">
        <v>144</v>
      </c>
      <c r="E21" s="95"/>
      <c r="F21" s="61"/>
      <c r="G21" s="62"/>
      <c r="H21" s="63" t="str">
        <f>IF(A21=0,H20,INDEX([2]調査対象選定!A:A,MATCH(A21,[2]調査対象選定!B:B,0)))</f>
        <v>○</v>
      </c>
    </row>
    <row r="22" spans="1:8" s="63" customFormat="1" ht="40.5">
      <c r="A22" s="566" t="s">
        <v>177</v>
      </c>
      <c r="B22" s="65" t="s">
        <v>178</v>
      </c>
      <c r="C22" s="87" t="s">
        <v>127</v>
      </c>
      <c r="D22" s="67" t="s">
        <v>144</v>
      </c>
      <c r="E22" s="68"/>
      <c r="F22" s="69"/>
      <c r="G22" s="70"/>
      <c r="H22" s="63" t="str">
        <f>IF(A22=0,H21,INDEX([2]調査対象選定!A:A,MATCH(A22,[2]調査対象選定!B:B,0)))</f>
        <v>○</v>
      </c>
    </row>
    <row r="23" spans="1:8" s="63" customFormat="1" ht="27">
      <c r="A23" s="581"/>
      <c r="B23" s="104" t="s">
        <v>179</v>
      </c>
      <c r="C23" s="79" t="s">
        <v>143</v>
      </c>
      <c r="D23" s="105" t="s">
        <v>144</v>
      </c>
      <c r="E23" s="106"/>
      <c r="F23" s="84"/>
      <c r="G23" s="85"/>
      <c r="H23" s="63" t="str">
        <f>IF(A23=0,H22,INDEX([2]調査対象選定!A:A,MATCH(A23,[2]調査対象選定!B:B,0)))</f>
        <v>○</v>
      </c>
    </row>
    <row r="24" spans="1:8" s="63" customFormat="1" ht="40.5">
      <c r="A24" s="568"/>
      <c r="B24" s="57" t="s">
        <v>180</v>
      </c>
      <c r="C24" s="86" t="s">
        <v>127</v>
      </c>
      <c r="D24" s="91" t="s">
        <v>144</v>
      </c>
      <c r="E24" s="74"/>
      <c r="F24" s="75"/>
      <c r="G24" s="76"/>
      <c r="H24" s="63" t="str">
        <f>IF(A24=0,H23,INDEX([2]調査対象選定!A:A,MATCH(A24,[2]調査対象選定!B:B,0)))</f>
        <v>○</v>
      </c>
    </row>
    <row r="25" spans="1:8" s="63" customFormat="1" ht="40.5">
      <c r="A25" s="566" t="s">
        <v>181</v>
      </c>
      <c r="B25" s="65" t="s">
        <v>178</v>
      </c>
      <c r="C25" s="87" t="s">
        <v>127</v>
      </c>
      <c r="D25" s="67"/>
      <c r="E25" s="68"/>
      <c r="F25" s="69"/>
      <c r="G25" s="107"/>
      <c r="H25" s="63" t="str">
        <f>IF(A25=0,H24,INDEX([2]調査対象選定!A:A,MATCH(A25,[2]調査対象選定!B:B,0)))</f>
        <v>○</v>
      </c>
    </row>
    <row r="26" spans="1:8" s="63" customFormat="1" ht="108">
      <c r="A26" s="567"/>
      <c r="B26" s="78" t="s">
        <v>182</v>
      </c>
      <c r="C26" s="79" t="s">
        <v>127</v>
      </c>
      <c r="D26" s="80" t="s">
        <v>144</v>
      </c>
      <c r="E26" s="81"/>
      <c r="F26" s="84"/>
      <c r="G26" s="83"/>
      <c r="H26" s="63" t="str">
        <f>IF(A26=0,H25,INDEX([2]調査対象選定!A:A,MATCH(A26,[2]調査対象選定!B:B,0)))</f>
        <v>○</v>
      </c>
    </row>
    <row r="27" spans="1:8" s="63" customFormat="1" ht="175.5">
      <c r="A27" s="567"/>
      <c r="B27" s="78" t="s">
        <v>183</v>
      </c>
      <c r="C27" s="79" t="s">
        <v>127</v>
      </c>
      <c r="D27" s="80" t="s">
        <v>144</v>
      </c>
      <c r="E27" s="81"/>
      <c r="F27" s="82"/>
      <c r="G27" s="83"/>
      <c r="H27" s="63" t="str">
        <f>IF(A27=0,H26,INDEX([2]調査対象選定!A:A,MATCH(A27,[2]調査対象選定!B:B,0)))</f>
        <v>○</v>
      </c>
    </row>
    <row r="28" spans="1:8" s="63" customFormat="1" ht="189">
      <c r="A28" s="567"/>
      <c r="B28" s="78" t="s">
        <v>184</v>
      </c>
      <c r="C28" s="79" t="s">
        <v>127</v>
      </c>
      <c r="D28" s="80" t="s">
        <v>144</v>
      </c>
      <c r="E28" s="81"/>
      <c r="F28" s="82"/>
      <c r="G28" s="85"/>
      <c r="H28" s="63" t="str">
        <f>IF(A28=0,H27,INDEX([2]調査対象選定!A:A,MATCH(A28,[2]調査対象選定!B:B,0)))</f>
        <v>○</v>
      </c>
    </row>
    <row r="29" spans="1:8" s="63" customFormat="1" ht="94.5">
      <c r="A29" s="567"/>
      <c r="B29" s="78" t="s">
        <v>185</v>
      </c>
      <c r="C29" s="79" t="s">
        <v>127</v>
      </c>
      <c r="D29" s="80" t="s">
        <v>144</v>
      </c>
      <c r="E29" s="81"/>
      <c r="F29" s="82"/>
      <c r="G29" s="85"/>
      <c r="H29" s="63" t="str">
        <f>IF(A29=0,H28,INDEX([2]調査対象選定!A:A,MATCH(A29,[2]調査対象選定!B:B,0)))</f>
        <v>○</v>
      </c>
    </row>
    <row r="30" spans="1:8" s="63" customFormat="1" ht="81">
      <c r="A30" s="582"/>
      <c r="B30" s="57" t="s">
        <v>186</v>
      </c>
      <c r="C30" s="79" t="s">
        <v>127</v>
      </c>
      <c r="D30" s="91" t="s">
        <v>144</v>
      </c>
      <c r="E30" s="60"/>
      <c r="F30" s="97"/>
      <c r="G30" s="85"/>
      <c r="H30" s="63" t="str">
        <f>IF(A30=0,H29,INDEX([2]調査対象選定!A:A,MATCH(A30,[2]調査対象選定!B:B,0)))</f>
        <v>○</v>
      </c>
    </row>
    <row r="31" spans="1:8" s="63" customFormat="1" ht="81">
      <c r="A31" s="568"/>
      <c r="B31" s="71" t="s">
        <v>187</v>
      </c>
      <c r="C31" s="72" t="s">
        <v>127</v>
      </c>
      <c r="D31" s="73" t="s">
        <v>144</v>
      </c>
      <c r="E31" s="74"/>
      <c r="F31" s="99"/>
      <c r="G31" s="76"/>
      <c r="H31" s="63" t="str">
        <f>IF(A31=0,H30,INDEX([2]調査対象選定!A:A,MATCH(A31,[2]調査対象選定!B:B,0)))</f>
        <v>○</v>
      </c>
    </row>
    <row r="32" spans="1:8" s="63" customFormat="1" ht="162">
      <c r="A32" s="583" t="s">
        <v>188</v>
      </c>
      <c r="B32" s="65" t="s">
        <v>189</v>
      </c>
      <c r="C32" s="77" t="s">
        <v>127</v>
      </c>
      <c r="D32" s="67" t="s">
        <v>144</v>
      </c>
      <c r="E32" s="68"/>
      <c r="F32" s="69"/>
      <c r="G32" s="70"/>
      <c r="H32" s="63" t="str">
        <f>IF(A32=0,H31,INDEX([2]調査対象選定!A:A,MATCH(A32,[2]調査対象選定!B:B,0)))</f>
        <v>○</v>
      </c>
    </row>
    <row r="33" spans="1:8" s="63" customFormat="1" ht="121.5">
      <c r="A33" s="584"/>
      <c r="B33" s="78" t="s">
        <v>190</v>
      </c>
      <c r="C33" s="79" t="s">
        <v>127</v>
      </c>
      <c r="D33" s="80" t="s">
        <v>144</v>
      </c>
      <c r="E33" s="81"/>
      <c r="F33" s="82"/>
      <c r="G33" s="83"/>
      <c r="H33" s="63" t="str">
        <f>IF(A33=0,H32,INDEX([2]調査対象選定!A:A,MATCH(A33,[2]調査対象選定!B:B,0)))</f>
        <v>○</v>
      </c>
    </row>
    <row r="34" spans="1:8" s="63" customFormat="1" ht="94.5">
      <c r="A34" s="584"/>
      <c r="B34" s="78" t="s">
        <v>191</v>
      </c>
      <c r="C34" s="79" t="s">
        <v>127</v>
      </c>
      <c r="D34" s="80" t="s">
        <v>144</v>
      </c>
      <c r="E34" s="81"/>
      <c r="F34" s="97"/>
      <c r="G34" s="98"/>
      <c r="H34" s="63" t="str">
        <f>IF(A34=0,H33,INDEX([2]調査対象選定!A:A,MATCH(A34,[2]調査対象選定!B:B,0)))</f>
        <v>○</v>
      </c>
    </row>
    <row r="35" spans="1:8" s="63" customFormat="1" ht="67.5">
      <c r="A35" s="584"/>
      <c r="B35" s="78" t="s">
        <v>192</v>
      </c>
      <c r="C35" s="79" t="s">
        <v>127</v>
      </c>
      <c r="D35" s="80" t="s">
        <v>144</v>
      </c>
      <c r="E35" s="81"/>
      <c r="F35" s="82"/>
      <c r="G35" s="83"/>
      <c r="H35" s="63" t="str">
        <f>IF(A35=0,H34,INDEX([2]調査対象選定!A:A,MATCH(A35,[2]調査対象選定!B:B,0)))</f>
        <v>○</v>
      </c>
    </row>
    <row r="36" spans="1:8" s="63" customFormat="1" ht="94.5">
      <c r="A36" s="584"/>
      <c r="B36" s="78" t="s">
        <v>193</v>
      </c>
      <c r="C36" s="79" t="s">
        <v>127</v>
      </c>
      <c r="D36" s="80" t="s">
        <v>144</v>
      </c>
      <c r="E36" s="81"/>
      <c r="F36" s="82"/>
      <c r="G36" s="83"/>
      <c r="H36" s="63" t="str">
        <f>IF(A36=0,H35,INDEX([2]調査対象選定!A:A,MATCH(A36,[2]調査対象選定!B:B,0)))</f>
        <v>○</v>
      </c>
    </row>
    <row r="37" spans="1:8" s="63" customFormat="1" ht="81">
      <c r="A37" s="584"/>
      <c r="B37" s="78" t="s">
        <v>194</v>
      </c>
      <c r="C37" s="79" t="s">
        <v>127</v>
      </c>
      <c r="D37" s="80" t="s">
        <v>144</v>
      </c>
      <c r="E37" s="81"/>
      <c r="F37" s="97"/>
      <c r="G37" s="98"/>
      <c r="H37" s="63" t="str">
        <f>IF(A37=0,H36,INDEX([2]調査対象選定!A:A,MATCH(A37,[2]調査対象選定!B:B,0)))</f>
        <v>○</v>
      </c>
    </row>
    <row r="38" spans="1:8" s="63" customFormat="1" ht="54">
      <c r="A38" s="585"/>
      <c r="B38" s="57" t="s">
        <v>195</v>
      </c>
      <c r="C38" s="79" t="s">
        <v>127</v>
      </c>
      <c r="D38" s="91" t="s">
        <v>144</v>
      </c>
      <c r="E38" s="60"/>
      <c r="F38" s="82"/>
      <c r="G38" s="108"/>
      <c r="H38" s="63" t="str">
        <f>IF(A38=0,H37,INDEX([2]調査対象選定!A:A,MATCH(A38,[2]調査対象選定!B:B,0)))</f>
        <v>○</v>
      </c>
    </row>
    <row r="39" spans="1:8" s="63" customFormat="1" ht="27">
      <c r="A39" s="586"/>
      <c r="B39" s="109" t="s">
        <v>196</v>
      </c>
      <c r="C39" s="72" t="s">
        <v>127</v>
      </c>
      <c r="D39" s="110" t="s">
        <v>144</v>
      </c>
      <c r="E39" s="74"/>
      <c r="F39" s="99"/>
      <c r="G39" s="100"/>
      <c r="H39" s="63" t="str">
        <f>IF(A39=0,H38,INDEX([2]調査対象選定!A:A,MATCH(A39,[2]調査対象選定!B:B,0)))</f>
        <v>○</v>
      </c>
    </row>
    <row r="40" spans="1:8" s="63" customFormat="1" ht="162">
      <c r="A40" s="587" t="s">
        <v>197</v>
      </c>
      <c r="B40" s="88" t="s">
        <v>198</v>
      </c>
      <c r="C40" s="77" t="s">
        <v>127</v>
      </c>
      <c r="D40" s="89" t="s">
        <v>144</v>
      </c>
      <c r="E40" s="90"/>
      <c r="F40" s="69"/>
      <c r="G40" s="70"/>
      <c r="H40" s="63" t="str">
        <f>IF(A40=0,H39,INDEX([2]調査対象選定!A:A,MATCH(A40,[2]調査対象選定!B:B,0)))</f>
        <v>○</v>
      </c>
    </row>
    <row r="41" spans="1:8" s="63" customFormat="1" ht="54">
      <c r="A41" s="587"/>
      <c r="B41" s="88" t="s">
        <v>199</v>
      </c>
      <c r="C41" s="79" t="s">
        <v>127</v>
      </c>
      <c r="D41" s="89" t="s">
        <v>144</v>
      </c>
      <c r="E41" s="90"/>
      <c r="F41" s="97"/>
      <c r="G41" s="85"/>
      <c r="H41" s="63" t="str">
        <f>IF(A41=0,H40,INDEX([2]調査対象選定!A:A,MATCH(A41,[2]調査対象選定!B:B,0)))</f>
        <v>○</v>
      </c>
    </row>
    <row r="42" spans="1:8" s="63" customFormat="1" ht="94.5">
      <c r="A42" s="584"/>
      <c r="B42" s="78" t="s">
        <v>191</v>
      </c>
      <c r="C42" s="79" t="s">
        <v>127</v>
      </c>
      <c r="D42" s="80" t="s">
        <v>144</v>
      </c>
      <c r="E42" s="81"/>
      <c r="F42" s="82"/>
      <c r="G42" s="98"/>
      <c r="H42" s="63" t="str">
        <f>IF(A42=0,H41,INDEX([2]調査対象選定!A:A,MATCH(A42,[2]調査対象選定!B:B,0)))</f>
        <v>○</v>
      </c>
    </row>
    <row r="43" spans="1:8" s="63" customFormat="1" ht="67.5">
      <c r="A43" s="584"/>
      <c r="B43" s="78" t="s">
        <v>192</v>
      </c>
      <c r="C43" s="79" t="s">
        <v>127</v>
      </c>
      <c r="D43" s="80" t="s">
        <v>144</v>
      </c>
      <c r="E43" s="81"/>
      <c r="F43" s="82"/>
      <c r="G43" s="83"/>
      <c r="H43" s="63" t="str">
        <f>IF(A43=0,H42,INDEX([2]調査対象選定!A:A,MATCH(A43,[2]調査対象選定!B:B,0)))</f>
        <v>○</v>
      </c>
    </row>
    <row r="44" spans="1:8" s="63" customFormat="1" ht="94.5">
      <c r="A44" s="584"/>
      <c r="B44" s="78" t="s">
        <v>193</v>
      </c>
      <c r="C44" s="79" t="s">
        <v>127</v>
      </c>
      <c r="D44" s="80" t="s">
        <v>144</v>
      </c>
      <c r="E44" s="81"/>
      <c r="F44" s="82"/>
      <c r="G44" s="83"/>
      <c r="H44" s="63" t="str">
        <f>IF(A44=0,H43,INDEX([2]調査対象選定!A:A,MATCH(A44,[2]調査対象選定!B:B,0)))</f>
        <v>○</v>
      </c>
    </row>
    <row r="45" spans="1:8" s="63" customFormat="1" ht="94.5">
      <c r="A45" s="584"/>
      <c r="B45" s="78" t="s">
        <v>200</v>
      </c>
      <c r="C45" s="79" t="s">
        <v>127</v>
      </c>
      <c r="D45" s="80" t="s">
        <v>144</v>
      </c>
      <c r="E45" s="81"/>
      <c r="F45" s="82"/>
      <c r="G45" s="98"/>
      <c r="H45" s="63" t="str">
        <f>IF(A45=0,H44,INDEX([2]調査対象選定!A:A,MATCH(A45,[2]調査対象選定!B:B,0)))</f>
        <v>○</v>
      </c>
    </row>
    <row r="46" spans="1:8" s="63" customFormat="1" ht="54">
      <c r="A46" s="585"/>
      <c r="B46" s="57" t="s">
        <v>195</v>
      </c>
      <c r="C46" s="79" t="s">
        <v>127</v>
      </c>
      <c r="D46" s="91" t="s">
        <v>144</v>
      </c>
      <c r="E46" s="60"/>
      <c r="F46" s="82"/>
      <c r="G46" s="108"/>
      <c r="H46" s="63" t="str">
        <f>IF(A46=0,H45,INDEX([2]調査対象選定!A:A,MATCH(A46,[2]調査対象選定!B:B,0)))</f>
        <v>○</v>
      </c>
    </row>
    <row r="47" spans="1:8" s="63" customFormat="1" ht="40.5">
      <c r="A47" s="585"/>
      <c r="B47" s="109" t="s">
        <v>201</v>
      </c>
      <c r="C47" s="72" t="s">
        <v>127</v>
      </c>
      <c r="D47" s="110" t="s">
        <v>144</v>
      </c>
      <c r="E47" s="74"/>
      <c r="F47" s="99"/>
      <c r="G47" s="100"/>
      <c r="H47" s="63" t="str">
        <f>IF(A47=0,H46,INDEX([2]調査対象選定!A:A,MATCH(A47,[2]調査対象選定!B:B,0)))</f>
        <v>○</v>
      </c>
    </row>
    <row r="48" spans="1:8" s="63" customFormat="1" ht="162">
      <c r="A48" s="566" t="s">
        <v>202</v>
      </c>
      <c r="B48" s="65" t="s">
        <v>203</v>
      </c>
      <c r="C48" s="77" t="s">
        <v>127</v>
      </c>
      <c r="D48" s="89" t="s">
        <v>144</v>
      </c>
      <c r="E48" s="90"/>
      <c r="F48" s="84"/>
      <c r="G48" s="85"/>
      <c r="H48" s="63" t="str">
        <f>IF(A48=0,H47,INDEX([2]調査対象選定!A:A,MATCH(A48,[2]調査対象選定!B:B,0)))</f>
        <v>○</v>
      </c>
    </row>
    <row r="49" spans="1:8" s="63" customFormat="1" ht="40.5">
      <c r="A49" s="567"/>
      <c r="B49" s="111" t="s">
        <v>204</v>
      </c>
      <c r="C49" s="79" t="s">
        <v>127</v>
      </c>
      <c r="D49" s="80" t="s">
        <v>144</v>
      </c>
      <c r="E49" s="81"/>
      <c r="F49" s="97"/>
      <c r="G49" s="85"/>
      <c r="H49" s="63" t="str">
        <f>IF(A49=0,H48,INDEX([2]調査対象選定!A:A,MATCH(A49,[2]調査対象選定!B:B,0)))</f>
        <v>○</v>
      </c>
    </row>
    <row r="50" spans="1:8" s="63" customFormat="1" ht="40.5">
      <c r="A50" s="567"/>
      <c r="B50" s="78" t="s">
        <v>205</v>
      </c>
      <c r="C50" s="79" t="s">
        <v>127</v>
      </c>
      <c r="D50" s="80" t="s">
        <v>144</v>
      </c>
      <c r="E50" s="81"/>
      <c r="F50" s="82"/>
      <c r="G50" s="98"/>
      <c r="H50" s="63" t="str">
        <f>IF(A50=0,H49,INDEX([2]調査対象選定!A:A,MATCH(A50,[2]調査対象選定!B:B,0)))</f>
        <v>○</v>
      </c>
    </row>
    <row r="51" spans="1:8" s="63" customFormat="1" ht="54">
      <c r="A51" s="567"/>
      <c r="B51" s="78" t="s">
        <v>206</v>
      </c>
      <c r="C51" s="79" t="s">
        <v>127</v>
      </c>
      <c r="D51" s="80" t="s">
        <v>144</v>
      </c>
      <c r="E51" s="81"/>
      <c r="F51" s="82"/>
      <c r="G51" s="108"/>
      <c r="H51" s="63" t="str">
        <f>IF(A51=0,H50,INDEX([2]調査対象選定!A:A,MATCH(A51,[2]調査対象選定!B:B,0)))</f>
        <v>○</v>
      </c>
    </row>
    <row r="52" spans="1:8" s="63" customFormat="1" ht="54">
      <c r="A52" s="568"/>
      <c r="B52" s="71" t="s">
        <v>207</v>
      </c>
      <c r="C52" s="86" t="s">
        <v>127</v>
      </c>
      <c r="D52" s="73" t="s">
        <v>144</v>
      </c>
      <c r="E52" s="74"/>
      <c r="F52" s="99"/>
      <c r="G52" s="100"/>
      <c r="H52" s="63" t="str">
        <f>IF(A52=0,H51,INDEX([2]調査対象選定!A:A,MATCH(A52,[2]調査対象選定!B:B,0)))</f>
        <v>○</v>
      </c>
    </row>
    <row r="53" spans="1:8" s="63" customFormat="1" ht="27">
      <c r="A53" s="566" t="s">
        <v>208</v>
      </c>
      <c r="B53" s="65" t="s">
        <v>209</v>
      </c>
      <c r="C53" s="87" t="s">
        <v>127</v>
      </c>
      <c r="D53" s="67" t="s">
        <v>144</v>
      </c>
      <c r="E53" s="68"/>
      <c r="F53" s="112"/>
      <c r="G53" s="107"/>
      <c r="H53" s="63" t="str">
        <f>IF(A53=0,H52,INDEX([2]調査対象選定!A:A,MATCH(A53,[2]調査対象選定!B:B,0)))</f>
        <v>○</v>
      </c>
    </row>
    <row r="54" spans="1:8" s="63" customFormat="1" ht="27">
      <c r="A54" s="567"/>
      <c r="B54" s="78" t="s">
        <v>210</v>
      </c>
      <c r="C54" s="79" t="s">
        <v>127</v>
      </c>
      <c r="D54" s="80" t="s">
        <v>144</v>
      </c>
      <c r="E54" s="81"/>
      <c r="F54" s="82"/>
      <c r="G54" s="83"/>
      <c r="H54" s="63" t="str">
        <f>IF(A54=0,H53,INDEX([2]調査対象選定!A:A,MATCH(A54,[2]調査対象選定!B:B,0)))</f>
        <v>○</v>
      </c>
    </row>
    <row r="55" spans="1:8" s="63" customFormat="1" ht="27">
      <c r="A55" s="568"/>
      <c r="B55" s="71" t="s">
        <v>211</v>
      </c>
      <c r="C55" s="86" t="s">
        <v>143</v>
      </c>
      <c r="D55" s="73" t="s">
        <v>144</v>
      </c>
      <c r="E55" s="74"/>
      <c r="F55" s="75"/>
      <c r="G55" s="76"/>
      <c r="H55" s="63" t="str">
        <f>IF(A55=0,H54,INDEX([2]調査対象選定!A:A,MATCH(A55,[2]調査対象選定!B:B,0)))</f>
        <v>○</v>
      </c>
    </row>
    <row r="56" spans="1:8" s="63" customFormat="1" ht="27">
      <c r="A56" s="566" t="s">
        <v>212</v>
      </c>
      <c r="B56" s="65" t="s">
        <v>213</v>
      </c>
      <c r="C56" s="87" t="s">
        <v>127</v>
      </c>
      <c r="D56" s="67" t="s">
        <v>144</v>
      </c>
      <c r="E56" s="68"/>
      <c r="F56" s="69"/>
      <c r="G56" s="70"/>
      <c r="H56" s="63" t="str">
        <f>IF(A56=0,H55,INDEX([2]調査対象選定!A:A,MATCH(A56,[2]調査対象選定!B:B,0)))</f>
        <v>○</v>
      </c>
    </row>
    <row r="57" spans="1:8" s="63" customFormat="1" ht="67.5">
      <c r="A57" s="567"/>
      <c r="B57" s="78" t="s">
        <v>214</v>
      </c>
      <c r="C57" s="79" t="s">
        <v>127</v>
      </c>
      <c r="D57" s="80" t="s">
        <v>144</v>
      </c>
      <c r="E57" s="81"/>
      <c r="F57" s="97"/>
      <c r="G57" s="85"/>
      <c r="H57" s="63" t="str">
        <f>IF(A57=0,H56,INDEX([2]調査対象選定!A:A,MATCH(A57,[2]調査対象選定!B:B,0)))</f>
        <v>○</v>
      </c>
    </row>
    <row r="58" spans="1:8" s="63" customFormat="1" ht="27">
      <c r="A58" s="568"/>
      <c r="B58" s="71" t="s">
        <v>215</v>
      </c>
      <c r="C58" s="72" t="s">
        <v>127</v>
      </c>
      <c r="D58" s="73" t="s">
        <v>144</v>
      </c>
      <c r="E58" s="74"/>
      <c r="F58" s="99"/>
      <c r="G58" s="76"/>
      <c r="H58" s="63" t="str">
        <f>IF(A58=0,H57,INDEX([2]調査対象選定!A:A,MATCH(A58,[2]調査対象選定!B:B,0)))</f>
        <v>○</v>
      </c>
    </row>
    <row r="59" spans="1:8" s="63" customFormat="1" ht="27">
      <c r="A59" s="590" t="s">
        <v>216</v>
      </c>
      <c r="B59" s="88" t="s">
        <v>213</v>
      </c>
      <c r="C59" s="77" t="s">
        <v>127</v>
      </c>
      <c r="D59" s="89" t="s">
        <v>144</v>
      </c>
      <c r="E59" s="90"/>
      <c r="F59" s="69"/>
      <c r="G59" s="107"/>
      <c r="H59" s="63" t="str">
        <f>IF(A59=0,H58,INDEX([2]調査対象選定!A:A,MATCH(A59,[2]調査対象選定!B:B,0)))</f>
        <v>○</v>
      </c>
    </row>
    <row r="60" spans="1:8" s="63" customFormat="1" ht="67.5">
      <c r="A60" s="567"/>
      <c r="B60" s="78" t="s">
        <v>214</v>
      </c>
      <c r="C60" s="79" t="s">
        <v>127</v>
      </c>
      <c r="D60" s="80" t="s">
        <v>144</v>
      </c>
      <c r="E60" s="81"/>
      <c r="F60" s="82"/>
      <c r="G60" s="83"/>
      <c r="H60" s="63" t="str">
        <f>IF(A60=0,H59,INDEX([2]調査対象選定!A:A,MATCH(A60,[2]調査対象選定!B:B,0)))</f>
        <v>○</v>
      </c>
    </row>
    <row r="61" spans="1:8" s="63" customFormat="1" ht="27">
      <c r="A61" s="582"/>
      <c r="B61" s="57" t="s">
        <v>217</v>
      </c>
      <c r="C61" s="72" t="s">
        <v>127</v>
      </c>
      <c r="D61" s="91" t="s">
        <v>144</v>
      </c>
      <c r="E61" s="60"/>
      <c r="F61" s="99"/>
      <c r="G61" s="100"/>
      <c r="H61" s="63" t="str">
        <f>IF(A61=0,H60,INDEX([2]調査対象選定!A:A,MATCH(A61,[2]調査対象選定!B:B,0)))</f>
        <v>○</v>
      </c>
    </row>
    <row r="62" spans="1:8" s="63" customFormat="1" ht="54">
      <c r="A62" s="569" t="s">
        <v>218</v>
      </c>
      <c r="B62" s="65" t="s">
        <v>219</v>
      </c>
      <c r="C62" s="77" t="s">
        <v>127</v>
      </c>
      <c r="D62" s="67" t="s">
        <v>144</v>
      </c>
      <c r="E62" s="68"/>
      <c r="F62" s="69"/>
      <c r="G62" s="70"/>
      <c r="H62" s="63" t="str">
        <f>IF(A62=0,H61,INDEX([2]調査対象選定!A:A,MATCH(A62,[2]調査対象選定!B:B,0)))</f>
        <v>○</v>
      </c>
    </row>
    <row r="63" spans="1:8" s="63" customFormat="1" ht="40.5">
      <c r="A63" s="570"/>
      <c r="B63" s="71" t="s">
        <v>220</v>
      </c>
      <c r="C63" s="72" t="s">
        <v>127</v>
      </c>
      <c r="D63" s="73" t="s">
        <v>144</v>
      </c>
      <c r="E63" s="74"/>
      <c r="F63" s="75"/>
      <c r="G63" s="76"/>
      <c r="H63" s="63" t="str">
        <f>IF(A63=0,H62,INDEX([2]調査対象選定!A:A,MATCH(A63,[2]調査対象選定!B:B,0)))</f>
        <v>○</v>
      </c>
    </row>
    <row r="64" spans="1:8" s="63" customFormat="1" ht="40.5">
      <c r="A64" s="576" t="s">
        <v>221</v>
      </c>
      <c r="B64" s="88" t="s">
        <v>222</v>
      </c>
      <c r="C64" s="77" t="s">
        <v>127</v>
      </c>
      <c r="D64" s="89" t="s">
        <v>144</v>
      </c>
      <c r="E64" s="90"/>
      <c r="F64" s="112"/>
      <c r="G64" s="107"/>
      <c r="H64" s="63" t="str">
        <f>IF(A64=0,H63,INDEX([2]調査対象選定!A:A,MATCH(A64,[2]調査対象選定!B:B,0)))</f>
        <v>○</v>
      </c>
    </row>
    <row r="65" spans="1:8" s="63" customFormat="1" ht="67.5">
      <c r="A65" s="591"/>
      <c r="B65" s="78" t="s">
        <v>223</v>
      </c>
      <c r="C65" s="79" t="s">
        <v>127</v>
      </c>
      <c r="D65" s="80" t="s">
        <v>144</v>
      </c>
      <c r="E65" s="81"/>
      <c r="F65" s="82"/>
      <c r="G65" s="83"/>
      <c r="H65" s="63" t="str">
        <f>IF(A65=0,H64,INDEX([2]調査対象選定!A:A,MATCH(A65,[2]調査対象選定!B:B,0)))</f>
        <v>○</v>
      </c>
    </row>
    <row r="66" spans="1:8" s="63" customFormat="1" ht="40.5">
      <c r="A66" s="591"/>
      <c r="B66" s="78" t="s">
        <v>224</v>
      </c>
      <c r="C66" s="79" t="s">
        <v>127</v>
      </c>
      <c r="D66" s="80" t="s">
        <v>144</v>
      </c>
      <c r="E66" s="81"/>
      <c r="F66" s="84"/>
      <c r="G66" s="85"/>
      <c r="H66" s="63" t="str">
        <f>IF(A66=0,H65,INDEX([2]調査対象選定!A:A,MATCH(A66,[2]調査対象選定!B:B,0)))</f>
        <v>○</v>
      </c>
    </row>
    <row r="67" spans="1:8" s="63" customFormat="1" ht="40.5">
      <c r="A67" s="577"/>
      <c r="B67" s="57" t="s">
        <v>225</v>
      </c>
      <c r="C67" s="79" t="s">
        <v>127</v>
      </c>
      <c r="D67" s="91" t="s">
        <v>144</v>
      </c>
      <c r="E67" s="60"/>
      <c r="F67" s="84"/>
      <c r="G67" s="85"/>
      <c r="H67" s="63" t="str">
        <f>IF(A67=0,H66,INDEX([2]調査対象選定!A:A,MATCH(A67,[2]調査対象選定!B:B,0)))</f>
        <v>○</v>
      </c>
    </row>
    <row r="68" spans="1:8" s="63" customFormat="1" ht="81">
      <c r="A68" s="577"/>
      <c r="B68" s="57" t="s">
        <v>226</v>
      </c>
      <c r="C68" s="86" t="s">
        <v>127</v>
      </c>
      <c r="D68" s="91" t="s">
        <v>132</v>
      </c>
      <c r="E68" s="60"/>
      <c r="F68" s="75"/>
      <c r="G68" s="76"/>
      <c r="H68" s="63" t="str">
        <f>IF(A68=0,H67,INDEX([2]調査対象選定!A:A,MATCH(A68,[2]調査対象選定!B:B,0)))</f>
        <v>○</v>
      </c>
    </row>
    <row r="69" spans="1:8" s="63" customFormat="1" ht="40.5">
      <c r="A69" s="592" t="s">
        <v>227</v>
      </c>
      <c r="B69" s="65" t="s">
        <v>228</v>
      </c>
      <c r="C69" s="87" t="s">
        <v>127</v>
      </c>
      <c r="D69" s="67" t="s">
        <v>229</v>
      </c>
      <c r="E69" s="68"/>
      <c r="F69" s="69"/>
      <c r="G69" s="70"/>
      <c r="H69" s="63" t="str">
        <f>IF(A69=0,H68,INDEX([2]調査対象選定!A:A,MATCH(A69,[2]調査対象選定!B:B,0)))</f>
        <v>○</v>
      </c>
    </row>
    <row r="70" spans="1:8" s="63" customFormat="1" ht="54">
      <c r="A70" s="593"/>
      <c r="B70" s="111" t="s">
        <v>230</v>
      </c>
      <c r="C70" s="79" t="s">
        <v>127</v>
      </c>
      <c r="D70" s="80" t="s">
        <v>231</v>
      </c>
      <c r="E70" s="81" t="s">
        <v>232</v>
      </c>
      <c r="F70" s="84"/>
      <c r="G70" s="85"/>
      <c r="H70" s="63" t="str">
        <f>IF(A70=0,H69,INDEX([2]調査対象選定!A:A,MATCH(A70,[2]調査対象選定!B:B,0)))</f>
        <v>○</v>
      </c>
    </row>
    <row r="71" spans="1:8" s="63" customFormat="1" ht="27">
      <c r="A71" s="593"/>
      <c r="B71" s="78" t="s">
        <v>233</v>
      </c>
      <c r="C71" s="79" t="s">
        <v>127</v>
      </c>
      <c r="D71" s="80" t="s">
        <v>231</v>
      </c>
      <c r="E71" s="81"/>
      <c r="F71" s="84"/>
      <c r="G71" s="85"/>
      <c r="H71" s="63" t="str">
        <f>IF(A71=0,H70,INDEX([2]調査対象選定!A:A,MATCH(A71,[2]調査対象選定!B:B,0)))</f>
        <v>○</v>
      </c>
    </row>
    <row r="72" spans="1:8" s="63" customFormat="1" ht="40.5">
      <c r="A72" s="593"/>
      <c r="B72" s="78" t="s">
        <v>234</v>
      </c>
      <c r="C72" s="79" t="s">
        <v>127</v>
      </c>
      <c r="D72" s="80" t="s">
        <v>231</v>
      </c>
      <c r="E72" s="81" t="s">
        <v>235</v>
      </c>
      <c r="F72" s="84"/>
      <c r="G72" s="85"/>
      <c r="H72" s="63" t="str">
        <f>IF(A72=0,H71,INDEX([2]調査対象選定!A:A,MATCH(A72,[2]調査対象選定!B:B,0)))</f>
        <v>○</v>
      </c>
    </row>
    <row r="73" spans="1:8" s="63" customFormat="1" ht="40.5">
      <c r="A73" s="593"/>
      <c r="B73" s="78" t="s">
        <v>236</v>
      </c>
      <c r="C73" s="79" t="s">
        <v>127</v>
      </c>
      <c r="D73" s="80" t="s">
        <v>237</v>
      </c>
      <c r="E73" s="81" t="s">
        <v>238</v>
      </c>
      <c r="F73" s="84"/>
      <c r="G73" s="85"/>
      <c r="H73" s="63" t="str">
        <f>IF(A73=0,H72,INDEX([2]調査対象選定!A:A,MATCH(A73,[2]調査対象選定!B:B,0)))</f>
        <v>○</v>
      </c>
    </row>
    <row r="74" spans="1:8" s="63" customFormat="1" ht="27">
      <c r="A74" s="593"/>
      <c r="B74" s="78" t="s">
        <v>239</v>
      </c>
      <c r="C74" s="79" t="s">
        <v>127</v>
      </c>
      <c r="D74" s="80" t="s">
        <v>231</v>
      </c>
      <c r="E74" s="81"/>
      <c r="F74" s="84"/>
      <c r="G74" s="85"/>
      <c r="H74" s="63" t="str">
        <f>IF(A74=0,H73,INDEX([2]調査対象選定!A:A,MATCH(A74,[2]調査対象選定!B:B,0)))</f>
        <v>○</v>
      </c>
    </row>
    <row r="75" spans="1:8" s="63" customFormat="1" ht="27">
      <c r="A75" s="594"/>
      <c r="B75" s="57" t="s">
        <v>240</v>
      </c>
      <c r="C75" s="72" t="s">
        <v>127</v>
      </c>
      <c r="D75" s="73" t="s">
        <v>241</v>
      </c>
      <c r="E75" s="74"/>
      <c r="F75" s="75"/>
      <c r="G75" s="76"/>
      <c r="H75" s="63" t="str">
        <f>IF(A75=0,H74,INDEX([2]調査対象選定!A:A,MATCH(A75,[2]調査対象選定!B:B,0)))</f>
        <v>○</v>
      </c>
    </row>
    <row r="76" spans="1:8" s="63" customFormat="1" ht="40.5">
      <c r="A76" s="595" t="s">
        <v>242</v>
      </c>
      <c r="B76" s="65" t="s">
        <v>243</v>
      </c>
      <c r="C76" s="77" t="s">
        <v>127</v>
      </c>
      <c r="D76" s="67" t="s">
        <v>244</v>
      </c>
      <c r="E76" s="68"/>
      <c r="F76" s="69"/>
      <c r="G76" s="70"/>
      <c r="H76" s="63" t="str">
        <f>IF(A76=0,H75,INDEX([2]調査対象選定!A:A,MATCH(A76,[2]調査対象選定!B:B,0)))</f>
        <v>○</v>
      </c>
    </row>
    <row r="77" spans="1:8" s="63" customFormat="1" ht="40.5">
      <c r="A77" s="596"/>
      <c r="B77" s="78" t="s">
        <v>245</v>
      </c>
      <c r="C77" s="79" t="s">
        <v>127</v>
      </c>
      <c r="D77" s="80" t="s">
        <v>244</v>
      </c>
      <c r="E77" s="81"/>
      <c r="F77" s="97"/>
      <c r="G77" s="98"/>
      <c r="H77" s="63" t="str">
        <f>IF(A77=0,H76,INDEX([2]調査対象選定!A:A,MATCH(A77,[2]調査対象選定!B:B,0)))</f>
        <v>○</v>
      </c>
    </row>
    <row r="78" spans="1:8" s="63" customFormat="1" ht="27">
      <c r="A78" s="597"/>
      <c r="B78" s="78" t="s">
        <v>246</v>
      </c>
      <c r="C78" s="79" t="s">
        <v>127</v>
      </c>
      <c r="D78" s="80" t="s">
        <v>244</v>
      </c>
      <c r="E78" s="81"/>
      <c r="F78" s="82"/>
      <c r="G78" s="83"/>
      <c r="H78" s="63" t="str">
        <f>IF(A78=0,H77,INDEX([2]調査対象選定!A:A,MATCH(A78,[2]調査対象選定!B:B,0)))</f>
        <v>○</v>
      </c>
    </row>
    <row r="79" spans="1:8" s="63" customFormat="1" ht="94.5">
      <c r="A79" s="597"/>
      <c r="B79" s="78" t="s">
        <v>247</v>
      </c>
      <c r="C79" s="79" t="s">
        <v>127</v>
      </c>
      <c r="D79" s="80" t="s">
        <v>248</v>
      </c>
      <c r="E79" s="81"/>
      <c r="F79" s="84"/>
      <c r="G79" s="85"/>
      <c r="H79" s="63" t="str">
        <f>IF(A79=0,H78,INDEX([2]調査対象選定!A:A,MATCH(A79,[2]調査対象選定!B:B,0)))</f>
        <v>○</v>
      </c>
    </row>
    <row r="80" spans="1:8" s="63" customFormat="1" ht="81">
      <c r="A80" s="597"/>
      <c r="B80" s="78" t="s">
        <v>249</v>
      </c>
      <c r="C80" s="79" t="s">
        <v>127</v>
      </c>
      <c r="D80" s="80" t="s">
        <v>248</v>
      </c>
      <c r="E80" s="81"/>
      <c r="F80" s="84"/>
      <c r="G80" s="85"/>
      <c r="H80" s="63" t="str">
        <f>IF(A80=0,H79,INDEX([2]調査対象選定!A:A,MATCH(A80,[2]調査対象選定!B:B,0)))</f>
        <v>○</v>
      </c>
    </row>
    <row r="81" spans="1:8" s="63" customFormat="1" ht="40.5">
      <c r="A81" s="598"/>
      <c r="B81" s="71" t="s">
        <v>250</v>
      </c>
      <c r="C81" s="86" t="s">
        <v>127</v>
      </c>
      <c r="D81" s="73" t="s">
        <v>248</v>
      </c>
      <c r="E81" s="74"/>
      <c r="F81" s="75"/>
      <c r="G81" s="76"/>
      <c r="H81" s="63" t="str">
        <f>IF(A81=0,H80,INDEX([2]調査対象選定!A:A,MATCH(A81,[2]調査対象選定!B:B,0)))</f>
        <v>○</v>
      </c>
    </row>
    <row r="82" spans="1:8" s="63" customFormat="1" ht="54">
      <c r="A82" s="595" t="s">
        <v>251</v>
      </c>
      <c r="B82" s="65" t="s">
        <v>252</v>
      </c>
      <c r="C82" s="87" t="s">
        <v>127</v>
      </c>
      <c r="D82" s="67" t="s">
        <v>244</v>
      </c>
      <c r="E82" s="68"/>
      <c r="F82" s="69"/>
      <c r="G82" s="70"/>
      <c r="H82" s="63" t="str">
        <f>IF(A82=0,H81,INDEX([2]調査対象選定!A:A,MATCH(A82,[2]調査対象選定!B:B,0)))</f>
        <v>○</v>
      </c>
    </row>
    <row r="83" spans="1:8" s="63" customFormat="1" ht="94.5">
      <c r="A83" s="596"/>
      <c r="B83" s="78" t="s">
        <v>253</v>
      </c>
      <c r="C83" s="79" t="s">
        <v>127</v>
      </c>
      <c r="D83" s="80" t="s">
        <v>244</v>
      </c>
      <c r="E83" s="81"/>
      <c r="F83" s="84"/>
      <c r="G83" s="85"/>
      <c r="H83" s="63" t="str">
        <f>IF(A83=0,H82,INDEX([2]調査対象選定!A:A,MATCH(A83,[2]調査対象選定!B:B,0)))</f>
        <v>○</v>
      </c>
    </row>
    <row r="84" spans="1:8" s="63" customFormat="1" ht="54">
      <c r="A84" s="596"/>
      <c r="B84" s="78" t="s">
        <v>254</v>
      </c>
      <c r="C84" s="79" t="s">
        <v>127</v>
      </c>
      <c r="D84" s="80" t="s">
        <v>244</v>
      </c>
      <c r="E84" s="81"/>
      <c r="F84" s="84"/>
      <c r="G84" s="85"/>
      <c r="H84" s="63" t="str">
        <f>IF(A84=0,H83,INDEX([2]調査対象選定!A:A,MATCH(A84,[2]調査対象選定!B:B,0)))</f>
        <v>○</v>
      </c>
    </row>
    <row r="85" spans="1:8" s="63" customFormat="1" ht="54">
      <c r="A85" s="596"/>
      <c r="B85" s="78" t="s">
        <v>255</v>
      </c>
      <c r="C85" s="79" t="s">
        <v>127</v>
      </c>
      <c r="D85" s="80" t="s">
        <v>144</v>
      </c>
      <c r="E85" s="81"/>
      <c r="F85" s="84"/>
      <c r="G85" s="85"/>
      <c r="H85" s="63" t="str">
        <f>IF(A85=0,H84,INDEX([2]調査対象選定!A:A,MATCH(A85,[2]調査対象選定!B:B,0)))</f>
        <v>○</v>
      </c>
    </row>
    <row r="86" spans="1:8" s="63" customFormat="1" ht="67.5">
      <c r="A86" s="596"/>
      <c r="B86" s="78" t="s">
        <v>256</v>
      </c>
      <c r="C86" s="79" t="s">
        <v>127</v>
      </c>
      <c r="D86" s="80" t="s">
        <v>144</v>
      </c>
      <c r="E86" s="81"/>
      <c r="F86" s="82"/>
      <c r="G86" s="83"/>
      <c r="H86" s="63" t="str">
        <f>IF(A86=0,H85,INDEX([2]調査対象選定!A:A,MATCH(A86,[2]調査対象選定!B:B,0)))</f>
        <v>○</v>
      </c>
    </row>
    <row r="87" spans="1:8" s="63" customFormat="1" ht="94.5">
      <c r="A87" s="596"/>
      <c r="B87" s="78" t="s">
        <v>257</v>
      </c>
      <c r="C87" s="79" t="s">
        <v>127</v>
      </c>
      <c r="D87" s="80" t="s">
        <v>144</v>
      </c>
      <c r="E87" s="81"/>
      <c r="F87" s="82"/>
      <c r="G87" s="85"/>
      <c r="H87" s="63" t="str">
        <f>IF(A87=0,H86,INDEX([2]調査対象選定!A:A,MATCH(A87,[2]調査対象選定!B:B,0)))</f>
        <v>○</v>
      </c>
    </row>
    <row r="88" spans="1:8" s="63" customFormat="1" ht="40.5">
      <c r="A88" s="596"/>
      <c r="B88" s="78" t="s">
        <v>258</v>
      </c>
      <c r="C88" s="79" t="s">
        <v>127</v>
      </c>
      <c r="D88" s="80" t="s">
        <v>144</v>
      </c>
      <c r="E88" s="81"/>
      <c r="F88" s="84"/>
      <c r="G88" s="85"/>
      <c r="H88" s="63" t="str">
        <f>IF(A88=0,H87,INDEX([2]調査対象選定!A:A,MATCH(A88,[2]調査対象選定!B:B,0)))</f>
        <v>○</v>
      </c>
    </row>
    <row r="89" spans="1:8" s="63" customFormat="1" ht="27">
      <c r="A89" s="596"/>
      <c r="B89" s="78" t="s">
        <v>259</v>
      </c>
      <c r="C89" s="79" t="s">
        <v>127</v>
      </c>
      <c r="D89" s="80" t="s">
        <v>144</v>
      </c>
      <c r="E89" s="81"/>
      <c r="F89" s="84"/>
      <c r="G89" s="85"/>
      <c r="H89" s="63" t="str">
        <f>IF(A89=0,H88,INDEX([2]調査対象選定!A:A,MATCH(A89,[2]調査対象選定!B:B,0)))</f>
        <v>○</v>
      </c>
    </row>
    <row r="90" spans="1:8" s="63" customFormat="1" ht="27">
      <c r="A90" s="599"/>
      <c r="B90" s="71" t="s">
        <v>260</v>
      </c>
      <c r="C90" s="72" t="s">
        <v>127</v>
      </c>
      <c r="D90" s="73" t="s">
        <v>144</v>
      </c>
      <c r="E90" s="74"/>
      <c r="F90" s="75"/>
      <c r="G90" s="76"/>
      <c r="H90" s="63" t="str">
        <f>IF(A90=0,H89,INDEX([2]調査対象選定!A:A,MATCH(A90,[2]調査対象選定!B:B,0)))</f>
        <v>○</v>
      </c>
    </row>
    <row r="91" spans="1:8" s="63" customFormat="1" ht="27">
      <c r="A91" s="600" t="s">
        <v>261</v>
      </c>
      <c r="B91" s="65" t="s">
        <v>262</v>
      </c>
      <c r="C91" s="77" t="s">
        <v>127</v>
      </c>
      <c r="D91" s="67" t="s">
        <v>229</v>
      </c>
      <c r="E91" s="68"/>
      <c r="F91" s="69"/>
      <c r="G91" s="70"/>
      <c r="H91" s="63" t="str">
        <f>IF(A91=0,H90,INDEX([2]調査対象選定!A:A,MATCH(A91,[2]調査対象選定!B:B,0)))</f>
        <v>○</v>
      </c>
    </row>
    <row r="92" spans="1:8" s="63" customFormat="1" ht="40.5">
      <c r="A92" s="601"/>
      <c r="B92" s="78" t="s">
        <v>263</v>
      </c>
      <c r="C92" s="79" t="s">
        <v>127</v>
      </c>
      <c r="D92" s="80" t="s">
        <v>264</v>
      </c>
      <c r="E92" s="81" t="s">
        <v>265</v>
      </c>
      <c r="F92" s="84"/>
      <c r="G92" s="85"/>
      <c r="H92" s="63" t="str">
        <f>IF(A92=0,H91,INDEX([2]調査対象選定!A:A,MATCH(A92,[2]調査対象選定!B:B,0)))</f>
        <v>○</v>
      </c>
    </row>
    <row r="93" spans="1:8" s="63" customFormat="1" ht="27">
      <c r="A93" s="601"/>
      <c r="B93" s="78" t="s">
        <v>233</v>
      </c>
      <c r="C93" s="79" t="s">
        <v>127</v>
      </c>
      <c r="D93" s="80" t="s">
        <v>231</v>
      </c>
      <c r="E93" s="81"/>
      <c r="F93" s="84"/>
      <c r="G93" s="85"/>
      <c r="H93" s="63" t="str">
        <f>IF(A93=0,H92,INDEX([2]調査対象選定!A:A,MATCH(A93,[2]調査対象選定!B:B,0)))</f>
        <v>○</v>
      </c>
    </row>
    <row r="94" spans="1:8" s="63" customFormat="1" ht="40.5">
      <c r="A94" s="601"/>
      <c r="B94" s="78" t="s">
        <v>266</v>
      </c>
      <c r="C94" s="79" t="s">
        <v>127</v>
      </c>
      <c r="D94" s="80" t="s">
        <v>231</v>
      </c>
      <c r="E94" s="81" t="s">
        <v>265</v>
      </c>
      <c r="F94" s="97"/>
      <c r="G94" s="98"/>
      <c r="H94" s="63" t="str">
        <f>IF(A94=0,H93,INDEX([2]調査対象選定!A:A,MATCH(A94,[2]調査対象選定!B:B,0)))</f>
        <v>○</v>
      </c>
    </row>
    <row r="95" spans="1:8" s="63" customFormat="1" ht="40.5">
      <c r="A95" s="601"/>
      <c r="B95" s="111" t="s">
        <v>267</v>
      </c>
      <c r="C95" s="79" t="s">
        <v>127</v>
      </c>
      <c r="D95" s="80" t="s">
        <v>237</v>
      </c>
      <c r="E95" s="81" t="s">
        <v>268</v>
      </c>
      <c r="F95" s="82"/>
      <c r="G95" s="83"/>
      <c r="H95" s="63" t="str">
        <f>IF(A95=0,H94,INDEX([2]調査対象選定!A:A,MATCH(A95,[2]調査対象選定!B:B,0)))</f>
        <v>○</v>
      </c>
    </row>
    <row r="96" spans="1:8" s="63" customFormat="1" ht="27">
      <c r="A96" s="601"/>
      <c r="B96" s="78" t="s">
        <v>239</v>
      </c>
      <c r="C96" s="79" t="s">
        <v>127</v>
      </c>
      <c r="D96" s="80" t="s">
        <v>231</v>
      </c>
      <c r="E96" s="81"/>
      <c r="F96" s="84"/>
      <c r="G96" s="85"/>
      <c r="H96" s="63" t="str">
        <f>IF(A96=0,H95,INDEX([2]調査対象選定!A:A,MATCH(A96,[2]調査対象選定!B:B,0)))</f>
        <v>○</v>
      </c>
    </row>
    <row r="97" spans="1:8" s="63" customFormat="1" ht="27">
      <c r="A97" s="601"/>
      <c r="B97" s="57" t="s">
        <v>240</v>
      </c>
      <c r="C97" s="79" t="s">
        <v>127</v>
      </c>
      <c r="D97" s="91" t="s">
        <v>241</v>
      </c>
      <c r="E97" s="60"/>
      <c r="F97" s="84"/>
      <c r="G97" s="85"/>
      <c r="H97" s="63" t="str">
        <f>IF(A97=0,H96,INDEX([2]調査対象選定!A:A,MATCH(A97,[2]調査対象選定!B:B,0)))</f>
        <v>○</v>
      </c>
    </row>
    <row r="98" spans="1:8" s="63" customFormat="1" ht="40.5">
      <c r="A98" s="602"/>
      <c r="B98" s="71" t="s">
        <v>269</v>
      </c>
      <c r="C98" s="86" t="s">
        <v>127</v>
      </c>
      <c r="D98" s="73" t="s">
        <v>144</v>
      </c>
      <c r="E98" s="74"/>
      <c r="F98" s="75"/>
      <c r="G98" s="76"/>
      <c r="H98" s="63" t="str">
        <f>IF(A98=0,H97,INDEX([2]調査対象選定!A:A,MATCH(A98,[2]調査対象選定!B:B,0)))</f>
        <v>○</v>
      </c>
    </row>
    <row r="99" spans="1:8" s="63" customFormat="1" ht="27">
      <c r="A99" s="600" t="s">
        <v>270</v>
      </c>
      <c r="B99" s="88" t="s">
        <v>271</v>
      </c>
      <c r="C99" s="87" t="s">
        <v>127</v>
      </c>
      <c r="D99" s="89" t="s">
        <v>229</v>
      </c>
      <c r="E99" s="90"/>
      <c r="F99" s="112"/>
      <c r="G99" s="70"/>
      <c r="H99" s="63" t="str">
        <f>IF(A99=0,H98,INDEX([2]調査対象選定!A:A,MATCH(A99,[2]調査対象選定!B:B,0)))</f>
        <v>○</v>
      </c>
    </row>
    <row r="100" spans="1:8" s="63" customFormat="1" ht="40.5">
      <c r="A100" s="601"/>
      <c r="B100" s="78" t="s">
        <v>263</v>
      </c>
      <c r="C100" s="79" t="s">
        <v>127</v>
      </c>
      <c r="D100" s="80" t="s">
        <v>231</v>
      </c>
      <c r="E100" s="81" t="s">
        <v>265</v>
      </c>
      <c r="F100" s="82"/>
      <c r="G100" s="98"/>
      <c r="H100" s="63" t="str">
        <f>IF(A100=0,H99,INDEX([2]調査対象選定!A:A,MATCH(A100,[2]調査対象選定!B:B,0)))</f>
        <v>○</v>
      </c>
    </row>
    <row r="101" spans="1:8" s="63" customFormat="1" ht="40.5">
      <c r="A101" s="601"/>
      <c r="B101" s="113" t="s">
        <v>266</v>
      </c>
      <c r="C101" s="79" t="s">
        <v>127</v>
      </c>
      <c r="D101" s="80" t="s">
        <v>231</v>
      </c>
      <c r="E101" s="81" t="s">
        <v>265</v>
      </c>
      <c r="F101" s="82"/>
      <c r="G101" s="83"/>
      <c r="H101" s="63" t="str">
        <f>IF(A101=0,H100,INDEX([2]調査対象選定!A:A,MATCH(A101,[2]調査対象選定!B:B,0)))</f>
        <v>○</v>
      </c>
    </row>
    <row r="102" spans="1:8" s="63" customFormat="1" ht="40.5">
      <c r="A102" s="601"/>
      <c r="B102" s="113" t="s">
        <v>267</v>
      </c>
      <c r="C102" s="79" t="s">
        <v>127</v>
      </c>
      <c r="D102" s="80" t="s">
        <v>237</v>
      </c>
      <c r="E102" s="81" t="s">
        <v>268</v>
      </c>
      <c r="F102" s="97"/>
      <c r="G102" s="98"/>
      <c r="H102" s="63" t="str">
        <f>IF(A102=0,H101,INDEX([2]調査対象選定!A:A,MATCH(A102,[2]調査対象選定!B:B,0)))</f>
        <v>○</v>
      </c>
    </row>
    <row r="103" spans="1:8" s="63" customFormat="1" ht="27">
      <c r="A103" s="601"/>
      <c r="B103" s="113" t="s">
        <v>233</v>
      </c>
      <c r="C103" s="79" t="s">
        <v>127</v>
      </c>
      <c r="D103" s="80" t="s">
        <v>231</v>
      </c>
      <c r="E103" s="81"/>
      <c r="F103" s="82"/>
      <c r="G103" s="83"/>
      <c r="H103" s="63" t="str">
        <f>IF(A103=0,H102,INDEX([2]調査対象選定!A:A,MATCH(A103,[2]調査対象選定!B:B,0)))</f>
        <v>○</v>
      </c>
    </row>
    <row r="104" spans="1:8" s="63" customFormat="1" ht="27">
      <c r="A104" s="601"/>
      <c r="B104" s="113" t="s">
        <v>239</v>
      </c>
      <c r="C104" s="79" t="s">
        <v>127</v>
      </c>
      <c r="D104" s="80" t="s">
        <v>231</v>
      </c>
      <c r="E104" s="81"/>
      <c r="F104" s="82"/>
      <c r="G104" s="83"/>
      <c r="H104" s="63" t="str">
        <f>IF(A104=0,H103,INDEX([2]調査対象選定!A:A,MATCH(A104,[2]調査対象選定!B:B,0)))</f>
        <v>○</v>
      </c>
    </row>
    <row r="105" spans="1:8" s="63" customFormat="1" ht="27">
      <c r="A105" s="601"/>
      <c r="B105" s="113" t="s">
        <v>240</v>
      </c>
      <c r="C105" s="79" t="s">
        <v>127</v>
      </c>
      <c r="D105" s="80" t="s">
        <v>241</v>
      </c>
      <c r="E105" s="81"/>
      <c r="F105" s="82"/>
      <c r="G105" s="83"/>
      <c r="H105" s="63" t="str">
        <f>IF(A105=0,H104,INDEX([2]調査対象選定!A:A,MATCH(A105,[2]調査対象選定!B:B,0)))</f>
        <v>○</v>
      </c>
    </row>
    <row r="106" spans="1:8" s="63" customFormat="1" ht="40.5">
      <c r="A106" s="601"/>
      <c r="B106" s="78" t="s">
        <v>272</v>
      </c>
      <c r="C106" s="79" t="s">
        <v>127</v>
      </c>
      <c r="D106" s="80" t="s">
        <v>144</v>
      </c>
      <c r="E106" s="81"/>
      <c r="F106" s="84"/>
      <c r="G106" s="83"/>
      <c r="H106" s="63" t="str">
        <f>IF(A106=0,H105,INDEX([2]調査対象選定!A:A,MATCH(A106,[2]調査対象選定!B:B,0)))</f>
        <v>○</v>
      </c>
    </row>
    <row r="107" spans="1:8" s="63" customFormat="1" ht="40.5">
      <c r="A107" s="603"/>
      <c r="B107" s="71" t="s">
        <v>269</v>
      </c>
      <c r="C107" s="72" t="s">
        <v>127</v>
      </c>
      <c r="D107" s="73" t="s">
        <v>144</v>
      </c>
      <c r="E107" s="74"/>
      <c r="F107" s="75"/>
      <c r="G107" s="76"/>
      <c r="H107" s="63" t="str">
        <f>IF(A107=0,H106,INDEX([2]調査対象選定!A:A,MATCH(A107,[2]調査対象選定!B:B,0)))</f>
        <v>○</v>
      </c>
    </row>
    <row r="108" spans="1:8" s="63" customFormat="1" ht="54">
      <c r="A108" s="604" t="s">
        <v>273</v>
      </c>
      <c r="B108" s="114" t="s">
        <v>274</v>
      </c>
      <c r="C108" s="77" t="s">
        <v>127</v>
      </c>
      <c r="D108" s="67" t="s">
        <v>275</v>
      </c>
      <c r="E108" s="68"/>
      <c r="F108" s="112"/>
      <c r="G108" s="70"/>
      <c r="H108" s="63" t="str">
        <f>IF(A108=0,H107,INDEX([2]調査対象選定!A:A,MATCH(A108,[2]調査対象選定!B:B,0)))</f>
        <v>○</v>
      </c>
    </row>
    <row r="109" spans="1:8" s="63" customFormat="1" ht="67.5">
      <c r="A109" s="605"/>
      <c r="B109" s="109" t="s">
        <v>276</v>
      </c>
      <c r="C109" s="86" t="s">
        <v>127</v>
      </c>
      <c r="D109" s="73" t="s">
        <v>275</v>
      </c>
      <c r="E109" s="74"/>
      <c r="F109" s="99"/>
      <c r="G109" s="76"/>
      <c r="H109" s="63" t="str">
        <f>IF(A109=0,H108,INDEX([2]調査対象選定!A:A,MATCH(A109,[2]調査対象選定!B:B,0)))</f>
        <v>○</v>
      </c>
    </row>
    <row r="110" spans="1:8" s="63" customFormat="1" ht="108">
      <c r="A110" s="115" t="s">
        <v>277</v>
      </c>
      <c r="B110" s="102" t="s">
        <v>278</v>
      </c>
      <c r="C110" s="58" t="s">
        <v>127</v>
      </c>
      <c r="D110" s="103" t="s">
        <v>144</v>
      </c>
      <c r="E110" s="116"/>
      <c r="F110" s="61"/>
      <c r="G110" s="62"/>
      <c r="H110" s="63" t="str">
        <f>IF(A110=0,H109,INDEX([2]調査対象選定!A:A,MATCH(A110,[2]調査対象選定!B:B,0)))</f>
        <v>○</v>
      </c>
    </row>
    <row r="111" spans="1:8" ht="54">
      <c r="A111" s="117" t="s">
        <v>279</v>
      </c>
      <c r="B111" s="118" t="s">
        <v>280</v>
      </c>
      <c r="C111" s="66" t="s">
        <v>127</v>
      </c>
      <c r="D111" s="105" t="s">
        <v>144</v>
      </c>
      <c r="E111" s="119"/>
      <c r="F111" s="61"/>
      <c r="G111" s="62"/>
      <c r="H111" s="63" t="str">
        <f>IF(A111=0,H110,INDEX([2]調査対象選定!A:A,MATCH(A111,[2]調査対象選定!B:B,0)))</f>
        <v>○</v>
      </c>
    </row>
    <row r="112" spans="1:8" s="63" customFormat="1" ht="27">
      <c r="A112" s="606" t="s">
        <v>281</v>
      </c>
      <c r="B112" s="120" t="s">
        <v>282</v>
      </c>
      <c r="C112" s="87" t="s">
        <v>127</v>
      </c>
      <c r="D112" s="588" t="s">
        <v>283</v>
      </c>
      <c r="E112" s="121"/>
      <c r="F112" s="112"/>
      <c r="G112" s="107"/>
      <c r="H112" s="63" t="str">
        <f>IF(A112=0,H111,INDEX([2]調査対象選定!A:A,MATCH(A112,[2]調査対象選定!B:B,0)))</f>
        <v>○</v>
      </c>
    </row>
    <row r="113" spans="1:8" s="63" customFormat="1" ht="40.5">
      <c r="A113" s="607"/>
      <c r="B113" s="122" t="s">
        <v>284</v>
      </c>
      <c r="C113" s="79" t="s">
        <v>127</v>
      </c>
      <c r="D113" s="589"/>
      <c r="E113" s="90"/>
      <c r="F113" s="82"/>
      <c r="G113" s="108"/>
      <c r="H113" s="63" t="str">
        <f>IF(A113=0,H112,INDEX([2]調査対象選定!A:A,MATCH(A113,[2]調査対象選定!B:B,0)))</f>
        <v>○</v>
      </c>
    </row>
    <row r="114" spans="1:8" s="63" customFormat="1" ht="27">
      <c r="A114" s="608"/>
      <c r="B114" s="123" t="s">
        <v>239</v>
      </c>
      <c r="C114" s="79" t="s">
        <v>127</v>
      </c>
      <c r="D114" s="124" t="s">
        <v>144</v>
      </c>
      <c r="E114" s="125"/>
      <c r="F114" s="97"/>
      <c r="G114" s="108"/>
      <c r="H114" s="63" t="str">
        <f>IF(A114=0,H113,INDEX([2]調査対象選定!A:A,MATCH(A114,[2]調査対象選定!B:B,0)))</f>
        <v>○</v>
      </c>
    </row>
    <row r="115" spans="1:8" s="63" customFormat="1" ht="27">
      <c r="A115" s="609"/>
      <c r="B115" s="126" t="s">
        <v>285</v>
      </c>
      <c r="C115" s="86" t="s">
        <v>127</v>
      </c>
      <c r="D115" s="127" t="s">
        <v>144</v>
      </c>
      <c r="E115" s="128"/>
      <c r="F115" s="99"/>
      <c r="G115" s="100"/>
      <c r="H115" s="63" t="str">
        <f>IF(A115=0,H114,INDEX([2]調査対象選定!A:A,MATCH(A115,[2]調査対象選定!B:B,0)))</f>
        <v>○</v>
      </c>
    </row>
    <row r="116" spans="1:8" ht="27">
      <c r="A116" s="606" t="s">
        <v>286</v>
      </c>
      <c r="B116" s="120" t="s">
        <v>287</v>
      </c>
      <c r="C116" s="87" t="s">
        <v>127</v>
      </c>
      <c r="D116" s="129" t="s">
        <v>144</v>
      </c>
      <c r="E116" s="130"/>
      <c r="F116" s="112"/>
      <c r="G116" s="107"/>
      <c r="H116" s="63" t="str">
        <f>IF(A116=0,H115,INDEX([2]調査対象選定!A:A,MATCH(A116,[2]調査対象選定!B:B,0)))</f>
        <v>○</v>
      </c>
    </row>
    <row r="117" spans="1:8" ht="27">
      <c r="A117" s="613"/>
      <c r="B117" s="123" t="s">
        <v>239</v>
      </c>
      <c r="C117" s="79" t="s">
        <v>127</v>
      </c>
      <c r="D117" s="124" t="s">
        <v>144</v>
      </c>
      <c r="E117" s="125"/>
      <c r="F117" s="82"/>
      <c r="G117" s="83"/>
      <c r="H117" s="63" t="str">
        <f>IF(A117=0,H116,INDEX([2]調査対象選定!A:A,MATCH(A117,[2]調査対象選定!B:B,0)))</f>
        <v>○</v>
      </c>
    </row>
    <row r="118" spans="1:8" ht="27">
      <c r="A118" s="609"/>
      <c r="B118" s="131" t="s">
        <v>288</v>
      </c>
      <c r="C118" s="72" t="s">
        <v>127</v>
      </c>
      <c r="D118" s="132" t="s">
        <v>144</v>
      </c>
      <c r="E118" s="133"/>
      <c r="F118" s="99"/>
      <c r="G118" s="76"/>
      <c r="H118" s="63" t="str">
        <f>IF(A118=0,H117,INDEX([2]調査対象選定!A:A,MATCH(A118,[2]調査対象選定!B:B,0)))</f>
        <v>○</v>
      </c>
    </row>
    <row r="119" spans="1:8" ht="27">
      <c r="A119" s="614" t="s">
        <v>289</v>
      </c>
      <c r="B119" s="134" t="s">
        <v>290</v>
      </c>
      <c r="C119" s="77" t="s">
        <v>127</v>
      </c>
      <c r="D119" s="135" t="s">
        <v>144</v>
      </c>
      <c r="E119" s="136"/>
      <c r="F119" s="69"/>
      <c r="G119" s="70"/>
      <c r="H119" s="63" t="str">
        <f>IF(A119=0,H118,INDEX([2]調査対象選定!A:A,MATCH(A119,[2]調査対象選定!B:B,0)))</f>
        <v>○</v>
      </c>
    </row>
    <row r="120" spans="1:8" ht="40.5">
      <c r="A120" s="615"/>
      <c r="B120" s="137" t="s">
        <v>291</v>
      </c>
      <c r="C120" s="79" t="s">
        <v>127</v>
      </c>
      <c r="D120" s="138" t="s">
        <v>144</v>
      </c>
      <c r="E120" s="139"/>
      <c r="F120" s="82"/>
      <c r="G120" s="85"/>
      <c r="H120" s="63" t="str">
        <f>IF(A120=0,H119,INDEX([2]調査対象選定!A:A,MATCH(A120,[2]調査対象選定!B:B,0)))</f>
        <v>○</v>
      </c>
    </row>
    <row r="121" spans="1:8" ht="27">
      <c r="A121" s="615"/>
      <c r="B121" s="123" t="s">
        <v>239</v>
      </c>
      <c r="C121" s="79" t="s">
        <v>127</v>
      </c>
      <c r="D121" s="124" t="s">
        <v>144</v>
      </c>
      <c r="E121" s="125"/>
      <c r="F121" s="82"/>
      <c r="G121" s="83"/>
      <c r="H121" s="63" t="str">
        <f>IF(A121=0,H120,INDEX([2]調査対象選定!A:A,MATCH(A121,[2]調査対象選定!B:B,0)))</f>
        <v>○</v>
      </c>
    </row>
    <row r="122" spans="1:8" ht="27">
      <c r="A122" s="616"/>
      <c r="B122" s="131" t="s">
        <v>292</v>
      </c>
      <c r="C122" s="72" t="s">
        <v>143</v>
      </c>
      <c r="D122" s="132" t="s">
        <v>144</v>
      </c>
      <c r="E122" s="133"/>
      <c r="F122" s="75"/>
      <c r="G122" s="76"/>
      <c r="H122" s="63" t="str">
        <f>IF(A122=0,H121,INDEX([2]調査対象選定!A:A,MATCH(A122,[2]調査対象選定!B:B,0)))</f>
        <v>○</v>
      </c>
    </row>
    <row r="123" spans="1:8" s="141" customFormat="1" ht="54">
      <c r="A123" s="610" t="s">
        <v>293</v>
      </c>
      <c r="B123" s="140" t="s">
        <v>294</v>
      </c>
      <c r="C123" s="77" t="s">
        <v>127</v>
      </c>
      <c r="D123" s="67" t="s">
        <v>295</v>
      </c>
      <c r="E123" s="68" t="s">
        <v>296</v>
      </c>
      <c r="F123" s="69"/>
      <c r="G123" s="70"/>
      <c r="H123" s="63" t="str">
        <f>IF(A123=0,H122,INDEX([2]調査対象選定!A:A,MATCH(A123,[2]調査対象選定!B:B,0)))</f>
        <v>○</v>
      </c>
    </row>
    <row r="124" spans="1:8" s="141" customFormat="1" ht="54">
      <c r="A124" s="611"/>
      <c r="B124" s="142" t="s">
        <v>297</v>
      </c>
      <c r="C124" s="79" t="s">
        <v>127</v>
      </c>
      <c r="D124" s="80" t="s">
        <v>298</v>
      </c>
      <c r="E124" s="81"/>
      <c r="F124" s="84"/>
      <c r="G124" s="85"/>
      <c r="H124" s="63" t="str">
        <f>IF(A124=0,H123,INDEX([2]調査対象選定!A:A,MATCH(A124,[2]調査対象選定!B:B,0)))</f>
        <v>○</v>
      </c>
    </row>
    <row r="125" spans="1:8" s="141" customFormat="1" ht="67.5">
      <c r="A125" s="611"/>
      <c r="B125" s="142" t="s">
        <v>299</v>
      </c>
      <c r="C125" s="79" t="s">
        <v>127</v>
      </c>
      <c r="D125" s="80" t="s">
        <v>298</v>
      </c>
      <c r="E125" s="81"/>
      <c r="F125" s="97"/>
      <c r="G125" s="98"/>
      <c r="H125" s="63" t="str">
        <f>IF(A125=0,H124,INDEX([2]調査対象選定!A:A,MATCH(A125,[2]調査対象選定!B:B,0)))</f>
        <v>○</v>
      </c>
    </row>
    <row r="126" spans="1:8" s="141" customFormat="1" ht="27">
      <c r="A126" s="611"/>
      <c r="B126" s="143" t="s">
        <v>300</v>
      </c>
      <c r="C126" s="79" t="s">
        <v>127</v>
      </c>
      <c r="D126" s="80" t="s">
        <v>295</v>
      </c>
      <c r="E126" s="81" t="s">
        <v>296</v>
      </c>
      <c r="F126" s="82"/>
      <c r="G126" s="83"/>
      <c r="H126" s="63" t="str">
        <f>IF(A126=0,H125,INDEX([2]調査対象選定!A:A,MATCH(A126,[2]調査対象選定!B:B,0)))</f>
        <v>○</v>
      </c>
    </row>
    <row r="127" spans="1:8" s="141" customFormat="1" ht="27">
      <c r="A127" s="611"/>
      <c r="B127" s="143" t="s">
        <v>301</v>
      </c>
      <c r="C127" s="79" t="s">
        <v>127</v>
      </c>
      <c r="D127" s="80" t="s">
        <v>295</v>
      </c>
      <c r="E127" s="81"/>
      <c r="F127" s="82"/>
      <c r="G127" s="85"/>
      <c r="H127" s="63" t="str">
        <f>IF(A127=0,H126,INDEX([2]調査対象選定!A:A,MATCH(A127,[2]調査対象選定!B:B,0)))</f>
        <v>○</v>
      </c>
    </row>
    <row r="128" spans="1:8" s="141" customFormat="1" ht="27">
      <c r="A128" s="611"/>
      <c r="B128" s="143" t="s">
        <v>302</v>
      </c>
      <c r="C128" s="79" t="s">
        <v>127</v>
      </c>
      <c r="D128" s="80" t="s">
        <v>295</v>
      </c>
      <c r="E128" s="81" t="s">
        <v>303</v>
      </c>
      <c r="F128" s="84"/>
      <c r="G128" s="85"/>
      <c r="H128" s="63" t="str">
        <f>IF(A128=0,H127,INDEX([2]調査対象選定!A:A,MATCH(A128,[2]調査対象選定!B:B,0)))</f>
        <v>○</v>
      </c>
    </row>
    <row r="129" spans="1:8" s="141" customFormat="1" ht="27">
      <c r="A129" s="611"/>
      <c r="B129" s="143" t="s">
        <v>304</v>
      </c>
      <c r="C129" s="79" t="s">
        <v>127</v>
      </c>
      <c r="D129" s="80" t="s">
        <v>305</v>
      </c>
      <c r="E129" s="81"/>
      <c r="F129" s="84"/>
      <c r="G129" s="85"/>
      <c r="H129" s="63" t="str">
        <f>IF(A129=0,H128,INDEX([2]調査対象選定!A:A,MATCH(A129,[2]調査対象選定!B:B,0)))</f>
        <v>○</v>
      </c>
    </row>
    <row r="130" spans="1:8" s="141" customFormat="1" ht="27">
      <c r="A130" s="611"/>
      <c r="B130" s="143" t="s">
        <v>306</v>
      </c>
      <c r="C130" s="79" t="s">
        <v>127</v>
      </c>
      <c r="D130" s="80" t="s">
        <v>307</v>
      </c>
      <c r="E130" s="81"/>
      <c r="F130" s="84"/>
      <c r="G130" s="85"/>
      <c r="H130" s="63" t="str">
        <f>IF(A130=0,H129,INDEX([2]調査対象選定!A:A,MATCH(A130,[2]調査対象選定!B:B,0)))</f>
        <v>○</v>
      </c>
    </row>
    <row r="131" spans="1:8" s="141" customFormat="1" ht="27">
      <c r="A131" s="611"/>
      <c r="B131" s="143" t="s">
        <v>308</v>
      </c>
      <c r="C131" s="144" t="str">
        <f>IF(AND(C132=$J$1,C133=$J$1,C134=$J$1),$J$1,$I$1)</f>
        <v>□</v>
      </c>
      <c r="D131" s="145" t="s">
        <v>309</v>
      </c>
      <c r="E131" s="81"/>
      <c r="F131" s="84"/>
      <c r="G131" s="85"/>
      <c r="H131" s="63" t="str">
        <f>IF(A131=0,H130,INDEX([2]調査対象選定!A:A,MATCH(A131,[2]調査対象選定!B:B,0)))</f>
        <v>○</v>
      </c>
    </row>
    <row r="132" spans="1:8" s="141" customFormat="1" ht="40.5">
      <c r="A132" s="611"/>
      <c r="B132" s="143" t="s">
        <v>310</v>
      </c>
      <c r="C132" s="79" t="s">
        <v>127</v>
      </c>
      <c r="D132" s="80" t="s">
        <v>295</v>
      </c>
      <c r="E132" s="81"/>
      <c r="F132" s="84"/>
      <c r="G132" s="85"/>
      <c r="H132" s="63" t="str">
        <f>IF(A132=0,H131,INDEX([2]調査対象選定!A:A,MATCH(A132,[2]調査対象選定!B:B,0)))</f>
        <v>○</v>
      </c>
    </row>
    <row r="133" spans="1:8" s="141" customFormat="1" ht="40.5">
      <c r="A133" s="611"/>
      <c r="B133" s="143" t="s">
        <v>311</v>
      </c>
      <c r="C133" s="79" t="s">
        <v>127</v>
      </c>
      <c r="D133" s="80" t="s">
        <v>295</v>
      </c>
      <c r="E133" s="81" t="s">
        <v>312</v>
      </c>
      <c r="F133" s="84"/>
      <c r="G133" s="85"/>
      <c r="H133" s="63" t="str">
        <f>IF(A133=0,H132,INDEX([2]調査対象選定!A:A,MATCH(A133,[2]調査対象選定!B:B,0)))</f>
        <v>○</v>
      </c>
    </row>
    <row r="134" spans="1:8" s="141" customFormat="1" ht="54">
      <c r="A134" s="611"/>
      <c r="B134" s="146" t="s">
        <v>313</v>
      </c>
      <c r="C134" s="79" t="s">
        <v>127</v>
      </c>
      <c r="D134" s="91" t="s">
        <v>231</v>
      </c>
      <c r="E134" s="60"/>
      <c r="F134" s="84"/>
      <c r="G134" s="85"/>
      <c r="H134" s="63" t="str">
        <f>IF(A134=0,H133,INDEX([2]調査対象選定!A:A,MATCH(A134,[2]調査対象選定!B:B,0)))</f>
        <v>○</v>
      </c>
    </row>
    <row r="135" spans="1:8" s="141" customFormat="1" ht="40.5">
      <c r="A135" s="611"/>
      <c r="B135" s="143" t="s">
        <v>314</v>
      </c>
      <c r="C135" s="79" t="s">
        <v>127</v>
      </c>
      <c r="D135" s="80" t="s">
        <v>295</v>
      </c>
      <c r="E135" s="81"/>
      <c r="F135" s="84"/>
      <c r="G135" s="98"/>
      <c r="H135" s="63" t="str">
        <f>IF(A135=0,H134,INDEX([2]調査対象選定!A:A,MATCH(A135,[2]調査対象選定!B:B,0)))</f>
        <v>○</v>
      </c>
    </row>
    <row r="136" spans="1:8" s="141" customFormat="1" ht="40.5">
      <c r="A136" s="611"/>
      <c r="B136" s="143" t="s">
        <v>315</v>
      </c>
      <c r="C136" s="79" t="s">
        <v>127</v>
      </c>
      <c r="D136" s="80" t="s">
        <v>295</v>
      </c>
      <c r="E136" s="81"/>
      <c r="F136" s="82"/>
      <c r="G136" s="83"/>
      <c r="H136" s="63" t="str">
        <f>IF(A136=0,H135,INDEX([2]調査対象選定!A:A,MATCH(A136,[2]調査対象選定!B:B,0)))</f>
        <v>○</v>
      </c>
    </row>
    <row r="137" spans="1:8" s="141" customFormat="1" ht="27">
      <c r="A137" s="612"/>
      <c r="B137" s="147" t="s">
        <v>316</v>
      </c>
      <c r="C137" s="86" t="s">
        <v>127</v>
      </c>
      <c r="D137" s="73" t="s">
        <v>317</v>
      </c>
      <c r="E137" s="74"/>
      <c r="F137" s="75"/>
      <c r="G137" s="76"/>
      <c r="H137" s="63" t="str">
        <f>IF(A137=0,H136,INDEX([2]調査対象選定!A:A,MATCH(A137,[2]調査対象選定!B:B,0)))</f>
        <v>○</v>
      </c>
    </row>
    <row r="138" spans="1:8" s="141" customFormat="1" ht="40.5">
      <c r="A138" s="148" t="s">
        <v>318</v>
      </c>
      <c r="B138" s="140" t="s">
        <v>319</v>
      </c>
      <c r="C138" s="58" t="s">
        <v>143</v>
      </c>
      <c r="D138" s="103" t="s">
        <v>298</v>
      </c>
      <c r="E138" s="121"/>
      <c r="F138" s="61"/>
      <c r="G138" s="62"/>
      <c r="H138" s="63" t="str">
        <f>IF(A138=0,H137,INDEX([2]調査対象選定!A:A,MATCH(A138,[2]調査対象選定!B:B,0)))</f>
        <v>○</v>
      </c>
    </row>
    <row r="139" spans="1:8" s="141" customFormat="1" ht="40.5">
      <c r="A139" s="148" t="s">
        <v>320</v>
      </c>
      <c r="B139" s="140" t="s">
        <v>321</v>
      </c>
      <c r="C139" s="66" t="s">
        <v>127</v>
      </c>
      <c r="D139" s="103" t="s">
        <v>298</v>
      </c>
      <c r="E139" s="121"/>
      <c r="F139" s="61"/>
      <c r="G139" s="62"/>
      <c r="H139" s="63" t="str">
        <f>IF(A139=0,H138,INDEX([2]調査対象選定!A:A,MATCH(A139,[2]調査対象選定!B:B,0)))</f>
        <v>○</v>
      </c>
    </row>
    <row r="140" spans="1:8" s="141" customFormat="1" ht="40.5">
      <c r="A140" s="149" t="s">
        <v>322</v>
      </c>
      <c r="B140" s="150" t="s">
        <v>323</v>
      </c>
      <c r="C140" s="58" t="s">
        <v>127</v>
      </c>
      <c r="D140" s="73" t="s">
        <v>298</v>
      </c>
      <c r="E140" s="116"/>
      <c r="F140" s="61"/>
      <c r="G140" s="62"/>
      <c r="H140" s="63" t="str">
        <f>IF(A140=0,H139,INDEX([2]調査対象選定!A:A,MATCH(A140,[2]調査対象選定!B:B,0)))</f>
        <v>○</v>
      </c>
    </row>
    <row r="141" spans="1:8" s="141" customFormat="1" ht="67.5">
      <c r="A141" s="610" t="s">
        <v>324</v>
      </c>
      <c r="B141" s="140" t="s">
        <v>325</v>
      </c>
      <c r="C141" s="87" t="s">
        <v>127</v>
      </c>
      <c r="D141" s="67" t="s">
        <v>298</v>
      </c>
      <c r="E141" s="151" t="s">
        <v>326</v>
      </c>
      <c r="F141" s="69"/>
      <c r="G141" s="70"/>
      <c r="H141" s="63" t="str">
        <f>IF(A141=0,H140,INDEX([2]調査対象選定!A:A,MATCH(A141,[2]調査対象選定!B:B,0)))</f>
        <v>○</v>
      </c>
    </row>
    <row r="142" spans="1:8" s="141" customFormat="1" ht="40.5">
      <c r="A142" s="612"/>
      <c r="B142" s="147" t="s">
        <v>327</v>
      </c>
      <c r="C142" s="72" t="s">
        <v>127</v>
      </c>
      <c r="D142" s="73" t="s">
        <v>298</v>
      </c>
      <c r="E142" s="74"/>
      <c r="F142" s="75"/>
      <c r="G142" s="76"/>
      <c r="H142" s="63" t="str">
        <f>IF(A142=0,H141,INDEX([2]調査対象選定!A:A,MATCH(A142,[2]調査対象選定!B:B,0)))</f>
        <v>○</v>
      </c>
    </row>
    <row r="143" spans="1:8" s="141" customFormat="1" ht="67.5">
      <c r="A143" s="610" t="s">
        <v>328</v>
      </c>
      <c r="B143" s="140" t="s">
        <v>329</v>
      </c>
      <c r="C143" s="77" t="s">
        <v>127</v>
      </c>
      <c r="D143" s="67" t="s">
        <v>298</v>
      </c>
      <c r="E143" s="68"/>
      <c r="F143" s="69"/>
      <c r="G143" s="70"/>
      <c r="H143" s="63" t="str">
        <f>IF(A143=0,H142,INDEX([2]調査対象選定!A:A,MATCH(A143,[2]調査対象選定!B:B,0)))</f>
        <v>○</v>
      </c>
    </row>
    <row r="144" spans="1:8" s="141" customFormat="1" ht="40.5">
      <c r="A144" s="612"/>
      <c r="B144" s="147" t="s">
        <v>330</v>
      </c>
      <c r="C144" s="72" t="s">
        <v>127</v>
      </c>
      <c r="D144" s="73" t="s">
        <v>298</v>
      </c>
      <c r="E144" s="74"/>
      <c r="F144" s="75"/>
      <c r="G144" s="76"/>
      <c r="H144" s="63" t="str">
        <f>IF(A144=0,H143,INDEX([2]調査対象選定!A:A,MATCH(A144,[2]調査対象選定!B:B,0)))</f>
        <v>○</v>
      </c>
    </row>
    <row r="145" spans="1:8" s="141" customFormat="1" ht="67.5">
      <c r="A145" s="610" t="s">
        <v>331</v>
      </c>
      <c r="B145" s="140" t="s">
        <v>332</v>
      </c>
      <c r="C145" s="77" t="s">
        <v>127</v>
      </c>
      <c r="D145" s="67" t="s">
        <v>298</v>
      </c>
      <c r="E145" s="68"/>
      <c r="F145" s="69"/>
      <c r="G145" s="70"/>
      <c r="H145" s="63" t="str">
        <f>IF(A145=0,H144,INDEX([2]調査対象選定!A:A,MATCH(A145,[2]調査対象選定!B:B,0)))</f>
        <v>○</v>
      </c>
    </row>
    <row r="146" spans="1:8" s="141" customFormat="1" ht="40.5">
      <c r="A146" s="612"/>
      <c r="B146" s="147" t="s">
        <v>333</v>
      </c>
      <c r="C146" s="72" t="s">
        <v>127</v>
      </c>
      <c r="D146" s="73" t="s">
        <v>298</v>
      </c>
      <c r="E146" s="74"/>
      <c r="F146" s="75"/>
      <c r="G146" s="76"/>
      <c r="H146" s="63" t="str">
        <f>IF(A146=0,H145,INDEX([2]調査対象選定!A:A,MATCH(A146,[2]調査対象選定!B:B,0)))</f>
        <v>○</v>
      </c>
    </row>
    <row r="147" spans="1:8" s="141" customFormat="1" ht="67.5">
      <c r="A147" s="610" t="s">
        <v>334</v>
      </c>
      <c r="B147" s="140" t="s">
        <v>335</v>
      </c>
      <c r="C147" s="77" t="s">
        <v>143</v>
      </c>
      <c r="D147" s="67" t="s">
        <v>298</v>
      </c>
      <c r="E147" s="68"/>
      <c r="F147" s="112"/>
      <c r="G147" s="70"/>
      <c r="H147" s="63" t="str">
        <f>IF(A147=0,H146,INDEX([2]調査対象選定!A:A,MATCH(A147,[2]調査対象選定!B:B,0)))</f>
        <v>○</v>
      </c>
    </row>
    <row r="148" spans="1:8" s="141" customFormat="1" ht="40.5">
      <c r="A148" s="612"/>
      <c r="B148" s="147" t="s">
        <v>336</v>
      </c>
      <c r="C148" s="152" t="s">
        <v>127</v>
      </c>
      <c r="D148" s="73" t="s">
        <v>298</v>
      </c>
      <c r="E148" s="74"/>
      <c r="F148" s="99"/>
      <c r="G148" s="76"/>
      <c r="H148" s="63" t="str">
        <f>IF(A148=0,H147,INDEX([2]調査対象選定!A:A,MATCH(A148,[2]調査対象選定!B:B,0)))</f>
        <v>○</v>
      </c>
    </row>
    <row r="149" spans="1:8" s="141" customFormat="1" ht="67.5">
      <c r="A149" s="610" t="s">
        <v>337</v>
      </c>
      <c r="B149" s="140" t="s">
        <v>338</v>
      </c>
      <c r="C149" s="153" t="s">
        <v>127</v>
      </c>
      <c r="D149" s="67" t="s">
        <v>298</v>
      </c>
      <c r="E149" s="68"/>
      <c r="F149" s="69"/>
      <c r="G149" s="70"/>
      <c r="H149" s="63" t="str">
        <f>IF(A149=0,H148,INDEX([2]調査対象選定!A:A,MATCH(A149,[2]調査対象選定!B:B,0)))</f>
        <v>○</v>
      </c>
    </row>
    <row r="150" spans="1:8" s="141" customFormat="1" ht="40.5">
      <c r="A150" s="612"/>
      <c r="B150" s="147" t="s">
        <v>330</v>
      </c>
      <c r="C150" s="72" t="s">
        <v>127</v>
      </c>
      <c r="D150" s="73" t="s">
        <v>298</v>
      </c>
      <c r="E150" s="74"/>
      <c r="F150" s="75"/>
      <c r="G150" s="76"/>
      <c r="H150" s="63" t="str">
        <f>IF(A150=0,H149,INDEX([2]調査対象選定!A:A,MATCH(A150,[2]調査対象選定!B:B,0)))</f>
        <v>○</v>
      </c>
    </row>
    <row r="151" spans="1:8" s="141" customFormat="1" ht="67.5">
      <c r="A151" s="610" t="s">
        <v>339</v>
      </c>
      <c r="B151" s="140" t="s">
        <v>340</v>
      </c>
      <c r="C151" s="77" t="s">
        <v>127</v>
      </c>
      <c r="D151" s="67" t="s">
        <v>298</v>
      </c>
      <c r="E151" s="68"/>
      <c r="F151" s="69"/>
      <c r="G151" s="70"/>
      <c r="H151" s="63" t="str">
        <f>IF(A151=0,H150,INDEX([2]調査対象選定!A:A,MATCH(A151,[2]調査対象選定!B:B,0)))</f>
        <v>○</v>
      </c>
    </row>
    <row r="152" spans="1:8" s="141" customFormat="1" ht="40.5">
      <c r="A152" s="612"/>
      <c r="B152" s="147" t="s">
        <v>336</v>
      </c>
      <c r="C152" s="72" t="s">
        <v>127</v>
      </c>
      <c r="D152" s="73" t="s">
        <v>298</v>
      </c>
      <c r="E152" s="74"/>
      <c r="F152" s="75"/>
      <c r="G152" s="76"/>
      <c r="H152" s="63" t="str">
        <f>IF(A152=0,H151,INDEX([2]調査対象選定!A:A,MATCH(A152,[2]調査対象選定!B:B,0)))</f>
        <v>○</v>
      </c>
    </row>
    <row r="153" spans="1:8" s="141" customFormat="1" ht="67.5">
      <c r="A153" s="610" t="s">
        <v>341</v>
      </c>
      <c r="B153" s="140" t="s">
        <v>342</v>
      </c>
      <c r="C153" s="77" t="s">
        <v>143</v>
      </c>
      <c r="D153" s="67" t="s">
        <v>298</v>
      </c>
      <c r="E153" s="68"/>
      <c r="F153" s="112"/>
      <c r="G153" s="70"/>
      <c r="H153" s="63" t="str">
        <f>IF(A153=0,H152,INDEX([2]調査対象選定!A:A,MATCH(A153,[2]調査対象選定!B:B,0)))</f>
        <v>○</v>
      </c>
    </row>
    <row r="154" spans="1:8" s="141" customFormat="1" ht="40.5">
      <c r="A154" s="611"/>
      <c r="B154" s="143" t="s">
        <v>343</v>
      </c>
      <c r="C154" s="79" t="s">
        <v>127</v>
      </c>
      <c r="D154" s="80" t="s">
        <v>298</v>
      </c>
      <c r="E154" s="81"/>
      <c r="F154" s="82"/>
      <c r="G154" s="98"/>
      <c r="H154" s="63" t="str">
        <f>IF(A154=0,H153,INDEX([2]調査対象選定!A:A,MATCH(A154,[2]調査対象選定!B:B,0)))</f>
        <v>○</v>
      </c>
    </row>
    <row r="155" spans="1:8" s="141" customFormat="1" ht="27">
      <c r="A155" s="611"/>
      <c r="B155" s="143" t="s">
        <v>344</v>
      </c>
      <c r="C155" s="154" t="str">
        <f>IF(OR(C156=$J$1,C157=$J$1),$J$1,$I$1)</f>
        <v>□</v>
      </c>
      <c r="D155" s="155" t="s">
        <v>144</v>
      </c>
      <c r="E155" s="81"/>
      <c r="F155" s="84"/>
      <c r="G155" s="108"/>
      <c r="H155" s="63" t="str">
        <f>IF(A155=0,H154,INDEX([2]調査対象選定!A:A,MATCH(A155,[2]調査対象選定!B:B,0)))</f>
        <v>○</v>
      </c>
    </row>
    <row r="156" spans="1:8" s="141" customFormat="1" ht="40.5">
      <c r="A156" s="611"/>
      <c r="B156" s="143" t="s">
        <v>310</v>
      </c>
      <c r="C156" s="79" t="s">
        <v>127</v>
      </c>
      <c r="D156" s="80" t="s">
        <v>298</v>
      </c>
      <c r="E156" s="81"/>
      <c r="F156" s="97"/>
      <c r="G156" s="83"/>
      <c r="H156" s="63" t="str">
        <f>IF(A156=0,H155,INDEX([2]調査対象選定!A:A,MATCH(A156,[2]調査対象選定!B:B,0)))</f>
        <v>○</v>
      </c>
    </row>
    <row r="157" spans="1:8" s="141" customFormat="1" ht="40.5">
      <c r="A157" s="612"/>
      <c r="B157" s="147" t="s">
        <v>311</v>
      </c>
      <c r="C157" s="72" t="s">
        <v>127</v>
      </c>
      <c r="D157" s="73" t="s">
        <v>298</v>
      </c>
      <c r="E157" s="74" t="s">
        <v>312</v>
      </c>
      <c r="F157" s="99"/>
      <c r="G157" s="100"/>
      <c r="H157" s="63" t="str">
        <f>IF(A157=0,H156,INDEX([2]調査対象選定!A:A,MATCH(A157,[2]調査対象選定!B:B,0)))</f>
        <v>○</v>
      </c>
    </row>
    <row r="158" spans="1:8" s="141" customFormat="1" ht="67.5">
      <c r="A158" s="610" t="s">
        <v>345</v>
      </c>
      <c r="B158" s="140" t="s">
        <v>346</v>
      </c>
      <c r="C158" s="77" t="s">
        <v>127</v>
      </c>
      <c r="D158" s="67" t="s">
        <v>298</v>
      </c>
      <c r="E158" s="68"/>
      <c r="F158" s="69"/>
      <c r="G158" s="107"/>
      <c r="H158" s="63" t="str">
        <f>IF(A158=0,H157,INDEX([2]調査対象選定!A:A,MATCH(A158,[2]調査対象選定!B:B,0)))</f>
        <v>○</v>
      </c>
    </row>
    <row r="159" spans="1:8" s="141" customFormat="1" ht="40.5">
      <c r="A159" s="612"/>
      <c r="B159" s="147" t="s">
        <v>347</v>
      </c>
      <c r="C159" s="86" t="s">
        <v>127</v>
      </c>
      <c r="D159" s="73" t="s">
        <v>298</v>
      </c>
      <c r="E159" s="74"/>
      <c r="F159" s="75"/>
      <c r="G159" s="100"/>
      <c r="H159" s="63" t="str">
        <f>IF(A159=0,H158,INDEX([2]調査対象選定!A:A,MATCH(A159,[2]調査対象選定!B:B,0)))</f>
        <v>○</v>
      </c>
    </row>
    <row r="160" spans="1:8" s="141" customFormat="1" ht="67.5">
      <c r="A160" s="610" t="s">
        <v>348</v>
      </c>
      <c r="B160" s="140" t="s">
        <v>349</v>
      </c>
      <c r="C160" s="87" t="s">
        <v>127</v>
      </c>
      <c r="D160" s="67" t="s">
        <v>298</v>
      </c>
      <c r="E160" s="68"/>
      <c r="F160" s="69"/>
      <c r="G160" s="70"/>
      <c r="H160" s="63" t="str">
        <f>IF(A160=0,H159,INDEX([2]調査対象選定!A:A,MATCH(A160,[2]調査対象選定!B:B,0)))</f>
        <v>○</v>
      </c>
    </row>
    <row r="161" spans="1:8" s="141" customFormat="1" ht="40.5">
      <c r="A161" s="611"/>
      <c r="B161" s="143" t="s">
        <v>350</v>
      </c>
      <c r="C161" s="79" t="s">
        <v>127</v>
      </c>
      <c r="D161" s="80" t="s">
        <v>298</v>
      </c>
      <c r="E161" s="81"/>
      <c r="F161" s="84"/>
      <c r="G161" s="85"/>
      <c r="H161" s="63" t="str">
        <f>IF(A161=0,H160,INDEX([2]調査対象選定!A:A,MATCH(A161,[2]調査対象選定!B:B,0)))</f>
        <v>○</v>
      </c>
    </row>
    <row r="162" spans="1:8" s="141" customFormat="1" ht="27">
      <c r="A162" s="611"/>
      <c r="B162" s="143" t="s">
        <v>344</v>
      </c>
      <c r="C162" s="154" t="str">
        <f>IF(OR(C163=$J$1,C164=$J$1),$J$1,$I$1)</f>
        <v>□</v>
      </c>
      <c r="D162" s="155" t="s">
        <v>144</v>
      </c>
      <c r="E162" s="81"/>
      <c r="F162" s="97"/>
      <c r="G162" s="85"/>
      <c r="H162" s="63" t="str">
        <f>IF(A162=0,H161,INDEX([2]調査対象選定!A:A,MATCH(A162,[2]調査対象選定!B:B,0)))</f>
        <v>○</v>
      </c>
    </row>
    <row r="163" spans="1:8" s="141" customFormat="1" ht="40.5">
      <c r="A163" s="611"/>
      <c r="B163" s="143" t="s">
        <v>310</v>
      </c>
      <c r="C163" s="156" t="s">
        <v>351</v>
      </c>
      <c r="D163" s="80" t="s">
        <v>298</v>
      </c>
      <c r="E163" s="81"/>
      <c r="F163" s="82"/>
      <c r="G163" s="83"/>
      <c r="H163" s="63" t="str">
        <f>IF(A163=0,H162,INDEX([2]調査対象選定!A:A,MATCH(A163,[2]調査対象選定!B:B,0)))</f>
        <v>○</v>
      </c>
    </row>
    <row r="164" spans="1:8" s="141" customFormat="1" ht="40.5">
      <c r="A164" s="612"/>
      <c r="B164" s="147" t="s">
        <v>311</v>
      </c>
      <c r="C164" s="157" t="s">
        <v>351</v>
      </c>
      <c r="D164" s="73" t="s">
        <v>298</v>
      </c>
      <c r="E164" s="74" t="s">
        <v>312</v>
      </c>
      <c r="F164" s="75"/>
      <c r="G164" s="76"/>
      <c r="H164" s="63" t="str">
        <f>IF(A164=0,H163,INDEX([2]調査対象選定!A:A,MATCH(A164,[2]調査対象選定!B:B,0)))</f>
        <v>○</v>
      </c>
    </row>
    <row r="165" spans="1:8" s="141" customFormat="1" ht="67.5">
      <c r="A165" s="610" t="s">
        <v>352</v>
      </c>
      <c r="B165" s="140" t="s">
        <v>353</v>
      </c>
      <c r="C165" s="158" t="s">
        <v>351</v>
      </c>
      <c r="D165" s="67" t="s">
        <v>298</v>
      </c>
      <c r="E165" s="68"/>
      <c r="F165" s="112"/>
      <c r="G165" s="107"/>
      <c r="H165" s="63" t="str">
        <f>IF(A165=0,H164,INDEX([2]調査対象選定!A:A,MATCH(A165,[2]調査対象選定!B:B,0)))</f>
        <v>○</v>
      </c>
    </row>
    <row r="166" spans="1:8" s="141" customFormat="1" ht="40.5">
      <c r="A166" s="611"/>
      <c r="B166" s="143" t="s">
        <v>354</v>
      </c>
      <c r="C166" s="156" t="s">
        <v>351</v>
      </c>
      <c r="D166" s="80" t="s">
        <v>298</v>
      </c>
      <c r="E166" s="81"/>
      <c r="F166" s="82"/>
      <c r="G166" s="83"/>
      <c r="H166" s="63" t="str">
        <f>IF(A166=0,H165,INDEX([2]調査対象選定!A:A,MATCH(A166,[2]調査対象選定!B:B,0)))</f>
        <v>○</v>
      </c>
    </row>
    <row r="167" spans="1:8" s="141" customFormat="1" ht="27">
      <c r="A167" s="611"/>
      <c r="B167" s="143" t="s">
        <v>344</v>
      </c>
      <c r="C167" s="154" t="str">
        <f>IF(OR(C168=$J$1,C169=$J$1),$J$1,$I$1)</f>
        <v>□</v>
      </c>
      <c r="D167" s="155" t="s">
        <v>144</v>
      </c>
      <c r="E167" s="81"/>
      <c r="F167" s="82"/>
      <c r="G167" s="98"/>
      <c r="H167" s="63" t="str">
        <f>IF(A167=0,H166,INDEX([2]調査対象選定!A:A,MATCH(A167,[2]調査対象選定!B:B,0)))</f>
        <v>○</v>
      </c>
    </row>
    <row r="168" spans="1:8" s="141" customFormat="1" ht="40.5">
      <c r="A168" s="611"/>
      <c r="B168" s="143" t="s">
        <v>310</v>
      </c>
      <c r="C168" s="156" t="s">
        <v>351</v>
      </c>
      <c r="D168" s="80" t="s">
        <v>298</v>
      </c>
      <c r="E168" s="81"/>
      <c r="F168" s="84"/>
      <c r="G168" s="83"/>
      <c r="H168" s="63" t="str">
        <f>IF(A168=0,H167,INDEX([2]調査対象選定!A:A,MATCH(A168,[2]調査対象選定!B:B,0)))</f>
        <v>○</v>
      </c>
    </row>
    <row r="169" spans="1:8" s="141" customFormat="1" ht="40.5">
      <c r="A169" s="612"/>
      <c r="B169" s="147" t="s">
        <v>311</v>
      </c>
      <c r="C169" s="159" t="s">
        <v>351</v>
      </c>
      <c r="D169" s="73" t="s">
        <v>298</v>
      </c>
      <c r="E169" s="74" t="s">
        <v>312</v>
      </c>
      <c r="F169" s="75"/>
      <c r="G169" s="76"/>
      <c r="H169" s="63" t="str">
        <f>IF(A169=0,H168,INDEX([2]調査対象選定!A:A,MATCH(A169,[2]調査対象選定!B:B,0)))</f>
        <v>○</v>
      </c>
    </row>
    <row r="170" spans="1:8" s="141" customFormat="1" ht="67.5">
      <c r="A170" s="610" t="s">
        <v>355</v>
      </c>
      <c r="B170" s="140" t="s">
        <v>356</v>
      </c>
      <c r="C170" s="160" t="s">
        <v>351</v>
      </c>
      <c r="D170" s="67" t="s">
        <v>298</v>
      </c>
      <c r="E170" s="68"/>
      <c r="F170" s="112"/>
      <c r="G170" s="70"/>
      <c r="H170" s="63" t="str">
        <f>IF(A170=0,H169,INDEX([2]調査対象選定!A:A,MATCH(A170,[2]調査対象選定!B:B,0)))</f>
        <v>○</v>
      </c>
    </row>
    <row r="171" spans="1:8" s="141" customFormat="1" ht="54">
      <c r="A171" s="612"/>
      <c r="B171" s="147" t="s">
        <v>357</v>
      </c>
      <c r="C171" s="158" t="s">
        <v>351</v>
      </c>
      <c r="D171" s="73" t="s">
        <v>298</v>
      </c>
      <c r="E171" s="74"/>
      <c r="F171" s="99"/>
      <c r="G171" s="76"/>
      <c r="H171" s="63" t="str">
        <f>IF(A171=0,H170,INDEX([2]調査対象選定!A:A,MATCH(A171,[2]調査対象選定!B:B,0)))</f>
        <v>○</v>
      </c>
    </row>
    <row r="172" spans="1:8" s="141" customFormat="1" ht="67.5">
      <c r="A172" s="610" t="s">
        <v>358</v>
      </c>
      <c r="B172" s="140" t="s">
        <v>359</v>
      </c>
      <c r="C172" s="160" t="s">
        <v>351</v>
      </c>
      <c r="D172" s="67" t="s">
        <v>298</v>
      </c>
      <c r="E172" s="68"/>
      <c r="F172" s="69"/>
      <c r="G172" s="107"/>
      <c r="H172" s="63" t="str">
        <f>IF(A172=0,H171,INDEX([2]調査対象選定!A:A,MATCH(A172,[2]調査対象選定!B:B,0)))</f>
        <v>○</v>
      </c>
    </row>
    <row r="173" spans="1:8" s="141" customFormat="1" ht="40.5">
      <c r="A173" s="611"/>
      <c r="B173" s="143" t="s">
        <v>360</v>
      </c>
      <c r="C173" s="156" t="s">
        <v>351</v>
      </c>
      <c r="D173" s="80" t="s">
        <v>298</v>
      </c>
      <c r="E173" s="81"/>
      <c r="F173" s="84"/>
      <c r="G173" s="108"/>
      <c r="H173" s="63" t="str">
        <f>IF(A173=0,H172,INDEX([2]調査対象選定!A:A,MATCH(A173,[2]調査対象選定!B:B,0)))</f>
        <v>○</v>
      </c>
    </row>
    <row r="174" spans="1:8" s="141" customFormat="1" ht="27">
      <c r="A174" s="611"/>
      <c r="B174" s="143" t="s">
        <v>344</v>
      </c>
      <c r="C174" s="154" t="str">
        <f>IF(OR(C175=$J$1,C176=$J$1),$J$1,$I$1)</f>
        <v>□</v>
      </c>
      <c r="D174" s="155" t="s">
        <v>144</v>
      </c>
      <c r="E174" s="81"/>
      <c r="F174" s="97"/>
      <c r="G174" s="108"/>
      <c r="H174" s="63" t="str">
        <f>IF(A174=0,H173,INDEX([2]調査対象選定!A:A,MATCH(A174,[2]調査対象選定!B:B,0)))</f>
        <v>○</v>
      </c>
    </row>
    <row r="175" spans="1:8" s="141" customFormat="1" ht="40.5">
      <c r="A175" s="611"/>
      <c r="B175" s="143" t="s">
        <v>310</v>
      </c>
      <c r="C175" s="156" t="s">
        <v>351</v>
      </c>
      <c r="D175" s="80" t="s">
        <v>298</v>
      </c>
      <c r="E175" s="81"/>
      <c r="F175" s="82"/>
      <c r="G175" s="108"/>
      <c r="H175" s="63" t="str">
        <f>IF(A175=0,H174,INDEX([2]調査対象選定!A:A,MATCH(A175,[2]調査対象選定!B:B,0)))</f>
        <v>○</v>
      </c>
    </row>
    <row r="176" spans="1:8" s="141" customFormat="1" ht="40.5">
      <c r="A176" s="612"/>
      <c r="B176" s="147" t="s">
        <v>311</v>
      </c>
      <c r="C176" s="157" t="s">
        <v>351</v>
      </c>
      <c r="D176" s="73" t="s">
        <v>298</v>
      </c>
      <c r="E176" s="74" t="s">
        <v>312</v>
      </c>
      <c r="F176" s="75"/>
      <c r="G176" s="100"/>
      <c r="H176" s="63" t="str">
        <f>IF(A176=0,H175,INDEX([2]調査対象選定!A:A,MATCH(A176,[2]調査対象選定!B:B,0)))</f>
        <v>○</v>
      </c>
    </row>
    <row r="177" spans="1:8" s="141" customFormat="1" ht="67.5">
      <c r="A177" s="610" t="s">
        <v>361</v>
      </c>
      <c r="B177" s="140" t="s">
        <v>362</v>
      </c>
      <c r="C177" s="158" t="s">
        <v>351</v>
      </c>
      <c r="D177" s="67" t="s">
        <v>298</v>
      </c>
      <c r="E177" s="68"/>
      <c r="F177" s="69"/>
      <c r="G177" s="70"/>
      <c r="H177" s="63" t="str">
        <f>IF(A177=0,H176,INDEX([2]調査対象選定!A:A,MATCH(A177,[2]調査対象選定!B:B,0)))</f>
        <v>○</v>
      </c>
    </row>
    <row r="178" spans="1:8" s="141" customFormat="1" ht="40.5">
      <c r="A178" s="611"/>
      <c r="B178" s="143" t="s">
        <v>363</v>
      </c>
      <c r="C178" s="156" t="s">
        <v>351</v>
      </c>
      <c r="D178" s="80" t="s">
        <v>298</v>
      </c>
      <c r="E178" s="81"/>
      <c r="F178" s="97"/>
      <c r="G178" s="85"/>
      <c r="H178" s="63" t="str">
        <f>IF(A178=0,H177,INDEX([2]調査対象選定!A:A,MATCH(A178,[2]調査対象選定!B:B,0)))</f>
        <v>○</v>
      </c>
    </row>
    <row r="179" spans="1:8" s="141" customFormat="1" ht="27">
      <c r="A179" s="611"/>
      <c r="B179" s="143" t="s">
        <v>344</v>
      </c>
      <c r="C179" s="154" t="str">
        <f>IF(OR(C180=$J$1,C181=$J$1),$J$1,$I$1)</f>
        <v>□</v>
      </c>
      <c r="D179" s="155" t="s">
        <v>144</v>
      </c>
      <c r="E179" s="81"/>
      <c r="F179" s="82"/>
      <c r="G179" s="98"/>
      <c r="H179" s="63" t="str">
        <f>IF(A179=0,H178,INDEX([2]調査対象選定!A:A,MATCH(A179,[2]調査対象選定!B:B,0)))</f>
        <v>○</v>
      </c>
    </row>
    <row r="180" spans="1:8" s="141" customFormat="1" ht="40.5">
      <c r="A180" s="611"/>
      <c r="B180" s="143" t="s">
        <v>310</v>
      </c>
      <c r="C180" s="156" t="s">
        <v>351</v>
      </c>
      <c r="D180" s="80" t="s">
        <v>298</v>
      </c>
      <c r="E180" s="81"/>
      <c r="F180" s="84"/>
      <c r="G180" s="108"/>
      <c r="H180" s="63" t="str">
        <f>IF(A180=0,H179,INDEX([2]調査対象選定!A:A,MATCH(A180,[2]調査対象選定!B:B,0)))</f>
        <v>○</v>
      </c>
    </row>
    <row r="181" spans="1:8" s="141" customFormat="1" ht="40.5">
      <c r="A181" s="612"/>
      <c r="B181" s="147" t="s">
        <v>311</v>
      </c>
      <c r="C181" s="157" t="s">
        <v>351</v>
      </c>
      <c r="D181" s="73" t="s">
        <v>298</v>
      </c>
      <c r="E181" s="74" t="s">
        <v>312</v>
      </c>
      <c r="F181" s="75"/>
      <c r="G181" s="100"/>
      <c r="H181" s="63" t="str">
        <f>IF(A181=0,H180,INDEX([2]調査対象選定!A:A,MATCH(A181,[2]調査対象選定!B:B,0)))</f>
        <v>○</v>
      </c>
    </row>
    <row r="182" spans="1:8" s="141" customFormat="1" ht="67.5">
      <c r="A182" s="610" t="s">
        <v>364</v>
      </c>
      <c r="B182" s="140" t="s">
        <v>365</v>
      </c>
      <c r="C182" s="158" t="s">
        <v>351</v>
      </c>
      <c r="D182" s="67" t="s">
        <v>298</v>
      </c>
      <c r="E182" s="68"/>
      <c r="F182" s="112"/>
      <c r="G182" s="107"/>
      <c r="H182" s="63" t="str">
        <f>IF(A182=0,H181,INDEX([2]調査対象選定!A:A,MATCH(A182,[2]調査対象選定!B:B,0)))</f>
        <v>○</v>
      </c>
    </row>
    <row r="183" spans="1:8" s="141" customFormat="1" ht="40.5">
      <c r="A183" s="611"/>
      <c r="B183" s="143" t="s">
        <v>363</v>
      </c>
      <c r="C183" s="156" t="s">
        <v>351</v>
      </c>
      <c r="D183" s="80" t="s">
        <v>298</v>
      </c>
      <c r="E183" s="81"/>
      <c r="F183" s="82"/>
      <c r="G183" s="83"/>
      <c r="H183" s="63" t="str">
        <f>IF(A183=0,H182,INDEX([2]調査対象選定!A:A,MATCH(A183,[2]調査対象選定!B:B,0)))</f>
        <v>○</v>
      </c>
    </row>
    <row r="184" spans="1:8" s="141" customFormat="1" ht="27">
      <c r="A184" s="611"/>
      <c r="B184" s="143" t="s">
        <v>344</v>
      </c>
      <c r="C184" s="154" t="str">
        <f>IF(OR(C185=$J$1,C186=$J$1),$J$1,$I$1)</f>
        <v>□</v>
      </c>
      <c r="D184" s="155" t="s">
        <v>144</v>
      </c>
      <c r="E184" s="81"/>
      <c r="F184" s="82"/>
      <c r="G184" s="85"/>
      <c r="H184" s="63" t="str">
        <f>IF(A184=0,H183,INDEX([2]調査対象選定!A:A,MATCH(A184,[2]調査対象選定!B:B,0)))</f>
        <v>○</v>
      </c>
    </row>
    <row r="185" spans="1:8" s="141" customFormat="1" ht="40.5">
      <c r="A185" s="611"/>
      <c r="B185" s="143" t="s">
        <v>310</v>
      </c>
      <c r="C185" s="156" t="s">
        <v>351</v>
      </c>
      <c r="D185" s="80" t="s">
        <v>298</v>
      </c>
      <c r="E185" s="81"/>
      <c r="F185" s="82"/>
      <c r="G185" s="85"/>
      <c r="H185" s="63" t="str">
        <f>IF(A185=0,H184,INDEX([2]調査対象選定!A:A,MATCH(A185,[2]調査対象選定!B:B,0)))</f>
        <v>○</v>
      </c>
    </row>
    <row r="186" spans="1:8" s="141" customFormat="1" ht="40.5">
      <c r="A186" s="612"/>
      <c r="B186" s="147" t="s">
        <v>311</v>
      </c>
      <c r="C186" s="157" t="s">
        <v>351</v>
      </c>
      <c r="D186" s="73" t="s">
        <v>298</v>
      </c>
      <c r="E186" s="74" t="s">
        <v>312</v>
      </c>
      <c r="F186" s="99"/>
      <c r="G186" s="76"/>
      <c r="H186" s="63" t="str">
        <f>IF(A186=0,H185,INDEX([2]調査対象選定!A:A,MATCH(A186,[2]調査対象選定!B:B,0)))</f>
        <v>○</v>
      </c>
    </row>
    <row r="187" spans="1:8" ht="20.100000000000001" customHeight="1">
      <c r="A187" s="161" t="s">
        <v>366</v>
      </c>
      <c r="C187" s="163"/>
    </row>
  </sheetData>
  <mergeCells count="41">
    <mergeCell ref="A165:A169"/>
    <mergeCell ref="A170:A171"/>
    <mergeCell ref="A172:A176"/>
    <mergeCell ref="A177:A181"/>
    <mergeCell ref="A182:A186"/>
    <mergeCell ref="A160:A164"/>
    <mergeCell ref="A116:A118"/>
    <mergeCell ref="A119:A122"/>
    <mergeCell ref="A123:A137"/>
    <mergeCell ref="A141:A142"/>
    <mergeCell ref="A143:A144"/>
    <mergeCell ref="A145:A146"/>
    <mergeCell ref="A147:A148"/>
    <mergeCell ref="A149:A150"/>
    <mergeCell ref="A151:A152"/>
    <mergeCell ref="A153:A157"/>
    <mergeCell ref="A158:A159"/>
    <mergeCell ref="D112:D113"/>
    <mergeCell ref="A56:A58"/>
    <mergeCell ref="A59:A61"/>
    <mergeCell ref="A62:A63"/>
    <mergeCell ref="A64:A68"/>
    <mergeCell ref="A69:A75"/>
    <mergeCell ref="A76:A81"/>
    <mergeCell ref="A82:A90"/>
    <mergeCell ref="A91:A98"/>
    <mergeCell ref="A99:A107"/>
    <mergeCell ref="A108:A109"/>
    <mergeCell ref="A112:A115"/>
    <mergeCell ref="A53:A55"/>
    <mergeCell ref="A4:A5"/>
    <mergeCell ref="A6:A9"/>
    <mergeCell ref="A10:A11"/>
    <mergeCell ref="E10:E11"/>
    <mergeCell ref="A12:A13"/>
    <mergeCell ref="A15:A20"/>
    <mergeCell ref="A22:A24"/>
    <mergeCell ref="A25:A31"/>
    <mergeCell ref="A32:A39"/>
    <mergeCell ref="A40:A47"/>
    <mergeCell ref="A48:A52"/>
  </mergeCells>
  <phoneticPr fontId="6"/>
  <conditionalFormatting sqref="C3:D187">
    <cfRule type="expression" dxfId="18" priority="11">
      <formula>$C3=$J$1</formula>
    </cfRule>
  </conditionalFormatting>
  <conditionalFormatting sqref="D3:D187">
    <cfRule type="expression" dxfId="17" priority="10">
      <formula>$C3=$K$1</formula>
    </cfRule>
  </conditionalFormatting>
  <conditionalFormatting sqref="A3:E187">
    <cfRule type="expression" dxfId="16" priority="12">
      <formula>AND($H3&lt;&gt;$L$1,$C3=$I$1)</formula>
    </cfRule>
  </conditionalFormatting>
  <conditionalFormatting sqref="C3:C187">
    <cfRule type="expression" dxfId="15" priority="9">
      <formula>$C3=$K$1</formula>
    </cfRule>
  </conditionalFormatting>
  <conditionalFormatting sqref="C131:D131">
    <cfRule type="expression" dxfId="14" priority="7">
      <formula>AND($C132=$J$1,$C133=$J$1,$C134=$J$1)</formula>
    </cfRule>
  </conditionalFormatting>
  <conditionalFormatting sqref="C155:D155">
    <cfRule type="expression" dxfId="13" priority="6">
      <formula>OR($C156=$J$1,$C157=$J$1)</formula>
    </cfRule>
  </conditionalFormatting>
  <conditionalFormatting sqref="C162:D162">
    <cfRule type="expression" dxfId="12" priority="5">
      <formula>OR($C163=$J$1,$C164=$J$1)</formula>
    </cfRule>
  </conditionalFormatting>
  <conditionalFormatting sqref="C167:D167">
    <cfRule type="expression" dxfId="11" priority="4">
      <formula>OR($C168=$J$1,$C169=$J$1)</formula>
    </cfRule>
  </conditionalFormatting>
  <conditionalFormatting sqref="C174:D174">
    <cfRule type="expression" dxfId="10" priority="3">
      <formula>OR($C175=$J$1,$C176=$J$1)</formula>
    </cfRule>
  </conditionalFormatting>
  <conditionalFormatting sqref="C179:D179">
    <cfRule type="expression" dxfId="9" priority="2">
      <formula>OR($C180=$J$1,$C181=$J$1)</formula>
    </cfRule>
  </conditionalFormatting>
  <conditionalFormatting sqref="C184:D184">
    <cfRule type="expression" dxfId="8" priority="1">
      <formula>OR($C185=$J$1,$C186=$J$1)</formula>
    </cfRule>
  </conditionalFormatting>
  <conditionalFormatting sqref="F3:G187">
    <cfRule type="expression" dxfId="7" priority="8">
      <formula>OR($F3=$M$1,$F3=$N$1)</formula>
    </cfRule>
  </conditionalFormatting>
  <dataValidations count="4">
    <dataValidation type="list" allowBlank="1" showInputMessage="1" sqref="F3:F186">
      <formula1>$L$1:$P$1</formula1>
    </dataValidation>
    <dataValidation type="list" allowBlank="1" showInputMessage="1" sqref="C12:C186">
      <formula1>$I$1:$K$1</formula1>
    </dataValidation>
    <dataValidation type="list" allowBlank="1" showInputMessage="1" sqref="G1">
      <formula1>$I$3</formula1>
    </dataValidation>
    <dataValidation type="list" allowBlank="1" showInputMessage="1" sqref="C3:C11">
      <formula1>$I$1:$J$1</formula1>
    </dataValidation>
  </dataValidations>
  <printOptions horizontalCentered="1"/>
  <pageMargins left="0.39370078740157483" right="0.39370078740157483" top="0.39370078740157483" bottom="0.39370078740157483" header="0.19685039370078741" footer="0.19685039370078741"/>
  <pageSetup paperSize="9" scale="67" fitToHeight="0" orientation="portrait" r:id="rId1"/>
  <headerFooter alignWithMargins="0">
    <oddFooter>&amp;L（自己点検シート）&amp;R&amp;10&amp;A（&amp;P/&amp;N）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P180"/>
  <sheetViews>
    <sheetView view="pageBreakPreview" zoomScaleNormal="100" zoomScaleSheetLayoutView="100" workbookViewId="0">
      <pane xSplit="1" ySplit="2" topLeftCell="B3" activePane="bottomRight" state="frozen"/>
      <selection activeCell="E22" sqref="E22:N23"/>
      <selection pane="topRight" activeCell="E22" sqref="E22:N23"/>
      <selection pane="bottomLeft" activeCell="E22" sqref="E22:N23"/>
      <selection pane="bottomRight" activeCell="D4" sqref="D4"/>
    </sheetView>
  </sheetViews>
  <sheetFormatPr defaultColWidth="9" defaultRowHeight="20.100000000000001" customHeight="1"/>
  <cols>
    <col min="1" max="1" width="23.625" style="221" customWidth="1"/>
    <col min="2" max="2" width="56" style="221" customWidth="1"/>
    <col min="3" max="3" width="4.125" style="222" customWidth="1"/>
    <col min="4" max="4" width="15.625" style="223" customWidth="1"/>
    <col min="5" max="5" width="30.625" style="224" customWidth="1"/>
    <col min="6" max="6" width="0" style="168" hidden="1" customWidth="1"/>
    <col min="7" max="7" width="26.5" style="168" hidden="1" customWidth="1"/>
    <col min="8" max="16" width="0" style="168" hidden="1" customWidth="1"/>
    <col min="17" max="16384" width="9" style="168"/>
  </cols>
  <sheetData>
    <row r="1" spans="1:16" ht="28.9" customHeight="1">
      <c r="A1" s="167" t="s">
        <v>656</v>
      </c>
      <c r="B1" s="167"/>
      <c r="C1" s="167"/>
      <c r="D1" s="38"/>
      <c r="E1" s="39"/>
      <c r="F1" s="40" t="s">
        <v>125</v>
      </c>
      <c r="G1" s="41" t="s">
        <v>126</v>
      </c>
      <c r="H1" s="42"/>
      <c r="I1" s="43" t="s">
        <v>127</v>
      </c>
      <c r="J1" s="43" t="s">
        <v>128</v>
      </c>
      <c r="K1" s="44" t="s">
        <v>129</v>
      </c>
      <c r="L1" s="44" t="s">
        <v>130</v>
      </c>
      <c r="M1" s="45" t="s">
        <v>131</v>
      </c>
      <c r="N1" s="45" t="s">
        <v>129</v>
      </c>
      <c r="O1" s="44" t="s">
        <v>132</v>
      </c>
      <c r="P1" s="44" t="s">
        <v>133</v>
      </c>
    </row>
    <row r="2" spans="1:16" ht="28.9" customHeight="1">
      <c r="A2" s="169" t="s">
        <v>134</v>
      </c>
      <c r="B2" s="170" t="s">
        <v>135</v>
      </c>
      <c r="C2" s="49"/>
      <c r="D2" s="50" t="s">
        <v>136</v>
      </c>
      <c r="E2" s="51" t="s">
        <v>367</v>
      </c>
      <c r="F2" s="171" t="s">
        <v>138</v>
      </c>
      <c r="G2" s="172" t="s">
        <v>139</v>
      </c>
      <c r="H2" s="54" t="s">
        <v>140</v>
      </c>
      <c r="I2" s="55">
        <f ca="1">TODAY()</f>
        <v>45644</v>
      </c>
    </row>
    <row r="3" spans="1:16" s="46" customFormat="1" ht="40.5">
      <c r="A3" s="104" t="s">
        <v>141</v>
      </c>
      <c r="B3" s="104" t="s">
        <v>368</v>
      </c>
      <c r="C3" s="58" t="s">
        <v>143</v>
      </c>
      <c r="D3" s="59" t="s">
        <v>144</v>
      </c>
      <c r="E3" s="173"/>
      <c r="F3" s="61"/>
      <c r="G3" s="62"/>
      <c r="H3" s="46" t="str">
        <f>IF(A3=0,H2,INDEX([3]調査対象選定!A:A,MATCH(A3,[3]調査対象選定!B:B,0)))</f>
        <v>○</v>
      </c>
      <c r="I3" s="64" t="str">
        <f ca="1">TEXT(I2,"gge.m.d")&amp;CHAR(10)&amp;"指導員:"</f>
        <v>令6.12.18
指導員:</v>
      </c>
    </row>
    <row r="4" spans="1:16" s="46" customFormat="1" ht="67.5">
      <c r="A4" s="620" t="s">
        <v>145</v>
      </c>
      <c r="B4" s="65" t="s">
        <v>369</v>
      </c>
      <c r="C4" s="87" t="s">
        <v>127</v>
      </c>
      <c r="D4" s="174" t="s">
        <v>132</v>
      </c>
      <c r="E4" s="175"/>
      <c r="F4" s="84"/>
      <c r="G4" s="176"/>
      <c r="H4" s="46" t="str">
        <f>IF(A4=0,H3,INDEX([3]調査対象選定!A:A,MATCH(A4,[3]調査対象選定!B:B,0)))</f>
        <v>○</v>
      </c>
    </row>
    <row r="5" spans="1:16" s="46" customFormat="1" ht="40.5">
      <c r="A5" s="621"/>
      <c r="B5" s="71" t="s">
        <v>370</v>
      </c>
      <c r="C5" s="86" t="s">
        <v>127</v>
      </c>
      <c r="D5" s="110" t="s">
        <v>132</v>
      </c>
      <c r="E5" s="177"/>
      <c r="F5" s="99"/>
      <c r="G5" s="178"/>
      <c r="H5" s="46" t="str">
        <f>IF(A5=0,H4,INDEX([3]調査対象選定!A:A,MATCH(A5,[3]調査対象選定!B:B,0)))</f>
        <v>○</v>
      </c>
    </row>
    <row r="6" spans="1:16" s="46" customFormat="1" ht="40.5">
      <c r="A6" s="571" t="s">
        <v>149</v>
      </c>
      <c r="B6" s="65" t="s">
        <v>150</v>
      </c>
      <c r="C6" s="87" t="s">
        <v>143</v>
      </c>
      <c r="D6" s="174" t="s">
        <v>151</v>
      </c>
      <c r="E6" s="179"/>
      <c r="F6" s="84"/>
      <c r="G6" s="176"/>
      <c r="H6" s="46" t="str">
        <f>IF(A6=0,H5,INDEX([3]調査対象選定!A:A,MATCH(A6,[3]調査対象選定!B:B,0)))</f>
        <v>○</v>
      </c>
    </row>
    <row r="7" spans="1:16" s="46" customFormat="1" ht="27">
      <c r="A7" s="572"/>
      <c r="B7" s="78" t="s">
        <v>152</v>
      </c>
      <c r="C7" s="79" t="s">
        <v>143</v>
      </c>
      <c r="D7" s="180" t="s">
        <v>153</v>
      </c>
      <c r="E7" s="181"/>
      <c r="F7" s="82"/>
      <c r="G7" s="182"/>
      <c r="H7" s="46" t="str">
        <f>IF(A7=0,H6,INDEX([3]調査対象選定!A:A,MATCH(A7,[3]調査対象選定!B:B,0)))</f>
        <v>○</v>
      </c>
    </row>
    <row r="8" spans="1:16" s="46" customFormat="1" ht="27">
      <c r="A8" s="572"/>
      <c r="B8" s="78" t="s">
        <v>154</v>
      </c>
      <c r="C8" s="79" t="s">
        <v>143</v>
      </c>
      <c r="D8" s="180" t="s">
        <v>151</v>
      </c>
      <c r="E8" s="181"/>
      <c r="F8" s="82"/>
      <c r="G8" s="182"/>
      <c r="H8" s="46" t="str">
        <f>IF(A8=0,H7,INDEX([3]調査対象選定!A:A,MATCH(A8,[3]調査対象選定!B:B,0)))</f>
        <v>○</v>
      </c>
    </row>
    <row r="9" spans="1:16" s="46" customFormat="1" ht="27">
      <c r="A9" s="573"/>
      <c r="B9" s="71" t="s">
        <v>155</v>
      </c>
      <c r="C9" s="72" t="s">
        <v>143</v>
      </c>
      <c r="D9" s="110" t="s">
        <v>156</v>
      </c>
      <c r="E9" s="183"/>
      <c r="F9" s="99"/>
      <c r="G9" s="178"/>
      <c r="H9" s="46" t="str">
        <f>IF(A9=0,H8,INDEX([3]調査対象選定!A:A,MATCH(A9,[3]調査対象選定!B:B,0)))</f>
        <v>○</v>
      </c>
    </row>
    <row r="10" spans="1:16" s="46" customFormat="1" ht="27">
      <c r="A10" s="571" t="s">
        <v>157</v>
      </c>
      <c r="B10" s="65" t="s">
        <v>158</v>
      </c>
      <c r="C10" s="87" t="s">
        <v>143</v>
      </c>
      <c r="D10" s="174" t="s">
        <v>159</v>
      </c>
      <c r="E10" s="622" t="s">
        <v>160</v>
      </c>
      <c r="F10" s="69"/>
      <c r="G10" s="184"/>
      <c r="H10" s="46" t="str">
        <f>IF(A10=0,H9,INDEX([3]調査対象選定!A:A,MATCH(A10,[3]調査対象選定!B:B,0)))</f>
        <v>○</v>
      </c>
    </row>
    <row r="11" spans="1:16" s="46" customFormat="1" ht="67.5">
      <c r="A11" s="573"/>
      <c r="B11" s="71" t="s">
        <v>161</v>
      </c>
      <c r="C11" s="72" t="s">
        <v>143</v>
      </c>
      <c r="D11" s="110" t="s">
        <v>151</v>
      </c>
      <c r="E11" s="623"/>
      <c r="F11" s="99"/>
      <c r="G11" s="178"/>
      <c r="H11" s="46" t="str">
        <f>IF(A11=0,H10,INDEX([3]調査対象選定!A:A,MATCH(A11,[3]調査対象選定!B:B,0)))</f>
        <v>○</v>
      </c>
    </row>
    <row r="12" spans="1:16" s="46" customFormat="1" ht="54">
      <c r="A12" s="617" t="s">
        <v>371</v>
      </c>
      <c r="B12" s="88" t="s">
        <v>372</v>
      </c>
      <c r="C12" s="87" t="s">
        <v>127</v>
      </c>
      <c r="D12" s="174" t="s">
        <v>144</v>
      </c>
      <c r="E12" s="175"/>
      <c r="F12" s="69"/>
      <c r="G12" s="184"/>
      <c r="H12" s="46" t="str">
        <f>IF(A12=0,H11,INDEX([3]調査対象選定!A:A,MATCH(A12,[3]調査対象選定!B:B,0)))</f>
        <v>○</v>
      </c>
    </row>
    <row r="13" spans="1:16" s="46" customFormat="1" ht="67.5">
      <c r="A13" s="619"/>
      <c r="B13" s="57" t="s">
        <v>373</v>
      </c>
      <c r="C13" s="72" t="s">
        <v>127</v>
      </c>
      <c r="D13" s="110" t="s">
        <v>144</v>
      </c>
      <c r="E13" s="177"/>
      <c r="F13" s="99"/>
      <c r="G13" s="178"/>
      <c r="H13" s="46" t="str">
        <f>IF(A13=0,H12,INDEX([3]調査対象選定!A:A,MATCH(A13,[3]調査対象選定!B:B,0)))</f>
        <v>○</v>
      </c>
    </row>
    <row r="14" spans="1:16" s="46" customFormat="1" ht="67.5">
      <c r="A14" s="185" t="s">
        <v>165</v>
      </c>
      <c r="B14" s="93" t="s">
        <v>374</v>
      </c>
      <c r="C14" s="58" t="s">
        <v>127</v>
      </c>
      <c r="D14" s="186" t="s">
        <v>144</v>
      </c>
      <c r="E14" s="187" t="s">
        <v>167</v>
      </c>
      <c r="F14" s="61"/>
      <c r="G14" s="188"/>
      <c r="H14" s="46" t="str">
        <f>IF(A14=0,H13,INDEX([3]調査対象選定!A:A,MATCH(A14,[3]調査対象選定!B:B,0)))</f>
        <v>○</v>
      </c>
    </row>
    <row r="15" spans="1:16" s="63" customFormat="1" ht="27">
      <c r="A15" s="617" t="s">
        <v>168</v>
      </c>
      <c r="B15" s="88" t="s">
        <v>375</v>
      </c>
      <c r="C15" s="87" t="s">
        <v>127</v>
      </c>
      <c r="D15" s="174" t="s">
        <v>144</v>
      </c>
      <c r="E15" s="179"/>
      <c r="F15" s="69"/>
      <c r="G15" s="184"/>
      <c r="H15" s="46" t="str">
        <f>IF(A15=0,H14,INDEX([3]調査対象選定!A:A,MATCH(A15,[3]調査対象選定!B:B,0)))</f>
        <v>○</v>
      </c>
    </row>
    <row r="16" spans="1:16" s="63" customFormat="1" ht="27">
      <c r="A16" s="618"/>
      <c r="B16" s="78" t="s">
        <v>376</v>
      </c>
      <c r="C16" s="79" t="s">
        <v>127</v>
      </c>
      <c r="D16" s="180" t="s">
        <v>144</v>
      </c>
      <c r="E16" s="181"/>
      <c r="F16" s="82"/>
      <c r="G16" s="182"/>
      <c r="H16" s="46" t="str">
        <f>IF(A16=0,H15,INDEX([3]調査対象選定!A:A,MATCH(A16,[3]調査対象選定!B:B,0)))</f>
        <v>○</v>
      </c>
    </row>
    <row r="17" spans="1:8" s="63" customFormat="1" ht="27">
      <c r="A17" s="618"/>
      <c r="B17" s="78" t="s">
        <v>377</v>
      </c>
      <c r="C17" s="79" t="s">
        <v>127</v>
      </c>
      <c r="D17" s="180" t="s">
        <v>144</v>
      </c>
      <c r="E17" s="181"/>
      <c r="F17" s="82"/>
      <c r="G17" s="182"/>
      <c r="H17" s="46" t="str">
        <f>IF(A17=0,H16,INDEX([3]調査対象選定!A:A,MATCH(A17,[3]調査対象選定!B:B,0)))</f>
        <v>○</v>
      </c>
    </row>
    <row r="18" spans="1:8" s="63" customFormat="1" ht="27">
      <c r="A18" s="618"/>
      <c r="B18" s="78" t="s">
        <v>378</v>
      </c>
      <c r="C18" s="79" t="s">
        <v>127</v>
      </c>
      <c r="D18" s="180" t="s">
        <v>144</v>
      </c>
      <c r="E18" s="181"/>
      <c r="F18" s="82"/>
      <c r="G18" s="182"/>
      <c r="H18" s="46" t="str">
        <f>IF(A18=0,H17,INDEX([3]調査対象選定!A:A,MATCH(A18,[3]調査対象選定!B:B,0)))</f>
        <v>○</v>
      </c>
    </row>
    <row r="19" spans="1:8" s="63" customFormat="1" ht="27">
      <c r="A19" s="618"/>
      <c r="B19" s="78" t="s">
        <v>379</v>
      </c>
      <c r="C19" s="79" t="s">
        <v>127</v>
      </c>
      <c r="D19" s="180" t="s">
        <v>144</v>
      </c>
      <c r="E19" s="181"/>
      <c r="F19" s="82"/>
      <c r="G19" s="182"/>
      <c r="H19" s="46" t="str">
        <f>IF(A19=0,H18,INDEX([3]調査対象選定!A:A,MATCH(A19,[3]調査対象選定!B:B,0)))</f>
        <v>○</v>
      </c>
    </row>
    <row r="20" spans="1:8" s="63" customFormat="1" ht="27">
      <c r="A20" s="619"/>
      <c r="B20" s="57" t="s">
        <v>380</v>
      </c>
      <c r="C20" s="72" t="s">
        <v>127</v>
      </c>
      <c r="D20" s="110" t="s">
        <v>144</v>
      </c>
      <c r="E20" s="183"/>
      <c r="F20" s="99"/>
      <c r="G20" s="178"/>
      <c r="H20" s="46" t="str">
        <f>IF(A20=0,H19,INDEX([3]調査対象選定!A:A,MATCH(A20,[3]調査対象選定!B:B,0)))</f>
        <v>○</v>
      </c>
    </row>
    <row r="21" spans="1:8" s="63" customFormat="1" ht="54">
      <c r="A21" s="102" t="s">
        <v>175</v>
      </c>
      <c r="B21" s="102" t="s">
        <v>381</v>
      </c>
      <c r="C21" s="58" t="s">
        <v>127</v>
      </c>
      <c r="D21" s="189" t="s">
        <v>144</v>
      </c>
      <c r="E21" s="190"/>
      <c r="F21" s="61"/>
      <c r="G21" s="188"/>
      <c r="H21" s="46" t="str">
        <f>IF(A21=0,H20,INDEX([3]調査対象選定!A:A,MATCH(A21,[3]調査対象選定!B:B,0)))</f>
        <v>○</v>
      </c>
    </row>
    <row r="22" spans="1:8" s="63" customFormat="1" ht="40.5">
      <c r="A22" s="620" t="s">
        <v>382</v>
      </c>
      <c r="B22" s="65" t="s">
        <v>178</v>
      </c>
      <c r="C22" s="77" t="s">
        <v>127</v>
      </c>
      <c r="D22" s="191" t="s">
        <v>144</v>
      </c>
      <c r="E22" s="192"/>
      <c r="F22" s="84"/>
      <c r="G22" s="176"/>
      <c r="H22" s="46" t="str">
        <f>IF(A22=0,H21,INDEX([3]調査対象選定!A:A,MATCH(A22,[3]調査対象選定!B:B,0)))</f>
        <v>○</v>
      </c>
    </row>
    <row r="23" spans="1:8" s="63" customFormat="1" ht="27">
      <c r="A23" s="627"/>
      <c r="B23" s="104" t="s">
        <v>179</v>
      </c>
      <c r="C23" s="79" t="s">
        <v>127</v>
      </c>
      <c r="D23" s="193" t="s">
        <v>144</v>
      </c>
      <c r="E23" s="194"/>
      <c r="F23" s="82"/>
      <c r="G23" s="182"/>
      <c r="H23" s="46" t="str">
        <f>IF(A23=0,H22,INDEX([3]調査対象選定!A:A,MATCH(A23,[3]調査対象選定!B:B,0)))</f>
        <v>○</v>
      </c>
    </row>
    <row r="24" spans="1:8" s="63" customFormat="1" ht="40.5">
      <c r="A24" s="621"/>
      <c r="B24" s="57" t="s">
        <v>180</v>
      </c>
      <c r="C24" s="72" t="s">
        <v>127</v>
      </c>
      <c r="D24" s="110" t="s">
        <v>144</v>
      </c>
      <c r="E24" s="183"/>
      <c r="F24" s="99"/>
      <c r="G24" s="178"/>
      <c r="H24" s="46" t="str">
        <f>IF(A24=0,H23,INDEX([3]調査対象選定!A:A,MATCH(A24,[3]調査対象選定!B:B,0)))</f>
        <v>○</v>
      </c>
    </row>
    <row r="25" spans="1:8" s="63" customFormat="1" ht="40.5">
      <c r="A25" s="620" t="s">
        <v>383</v>
      </c>
      <c r="B25" s="65" t="s">
        <v>384</v>
      </c>
      <c r="C25" s="77" t="s">
        <v>127</v>
      </c>
      <c r="D25" s="191" t="s">
        <v>385</v>
      </c>
      <c r="E25" s="192"/>
      <c r="F25" s="84"/>
      <c r="G25" s="176"/>
      <c r="H25" s="46" t="str">
        <f>IF(A25=0,H24,INDEX([3]調査対象選定!A:A,MATCH(A25,[3]調査対象選定!B:B,0)))</f>
        <v>○</v>
      </c>
    </row>
    <row r="26" spans="1:8" s="63" customFormat="1" ht="108">
      <c r="A26" s="618"/>
      <c r="B26" s="78" t="s">
        <v>182</v>
      </c>
      <c r="C26" s="79" t="s">
        <v>127</v>
      </c>
      <c r="D26" s="180" t="s">
        <v>144</v>
      </c>
      <c r="E26" s="181"/>
      <c r="F26" s="82"/>
      <c r="G26" s="182"/>
      <c r="H26" s="46" t="str">
        <f>IF(A26=0,H25,INDEX([3]調査対象選定!A:A,MATCH(A26,[3]調査対象選定!B:B,0)))</f>
        <v>○</v>
      </c>
    </row>
    <row r="27" spans="1:8" s="63" customFormat="1" ht="175.5">
      <c r="A27" s="618"/>
      <c r="B27" s="78" t="s">
        <v>386</v>
      </c>
      <c r="C27" s="79" t="s">
        <v>127</v>
      </c>
      <c r="D27" s="180" t="s">
        <v>144</v>
      </c>
      <c r="E27" s="181"/>
      <c r="F27" s="82"/>
      <c r="G27" s="182"/>
      <c r="H27" s="46" t="str">
        <f>IF(A27=0,H26,INDEX([3]調査対象選定!A:A,MATCH(A27,[3]調査対象選定!B:B,0)))</f>
        <v>○</v>
      </c>
    </row>
    <row r="28" spans="1:8" s="63" customFormat="1" ht="189">
      <c r="A28" s="618"/>
      <c r="B28" s="78" t="s">
        <v>184</v>
      </c>
      <c r="C28" s="79" t="s">
        <v>127</v>
      </c>
      <c r="D28" s="180" t="s">
        <v>144</v>
      </c>
      <c r="E28" s="181"/>
      <c r="F28" s="82"/>
      <c r="G28" s="182"/>
      <c r="H28" s="46" t="str">
        <f>IF(A28=0,H27,INDEX([3]調査対象選定!A:A,MATCH(A28,[3]調査対象選定!B:B,0)))</f>
        <v>○</v>
      </c>
    </row>
    <row r="29" spans="1:8" s="63" customFormat="1" ht="94.5">
      <c r="A29" s="618"/>
      <c r="B29" s="78" t="s">
        <v>185</v>
      </c>
      <c r="C29" s="79" t="s">
        <v>127</v>
      </c>
      <c r="D29" s="180" t="s">
        <v>144</v>
      </c>
      <c r="E29" s="181"/>
      <c r="F29" s="82"/>
      <c r="G29" s="182"/>
      <c r="H29" s="46" t="str">
        <f>IF(A29=0,H28,INDEX([3]調査対象選定!A:A,MATCH(A29,[3]調査対象選定!B:B,0)))</f>
        <v>○</v>
      </c>
    </row>
    <row r="30" spans="1:8" s="63" customFormat="1" ht="81">
      <c r="A30" s="619"/>
      <c r="B30" s="57" t="s">
        <v>186</v>
      </c>
      <c r="C30" s="79" t="s">
        <v>127</v>
      </c>
      <c r="D30" s="180" t="s">
        <v>144</v>
      </c>
      <c r="E30" s="195"/>
      <c r="F30" s="82"/>
      <c r="G30" s="182"/>
      <c r="H30" s="46" t="str">
        <f>IF(A30=0,H29,INDEX([3]調査対象選定!A:A,MATCH(A30,[3]調査対象選定!B:B,0)))</f>
        <v>○</v>
      </c>
    </row>
    <row r="31" spans="1:8" s="63" customFormat="1" ht="81">
      <c r="A31" s="621"/>
      <c r="B31" s="71" t="s">
        <v>387</v>
      </c>
      <c r="C31" s="72" t="s">
        <v>127</v>
      </c>
      <c r="D31" s="110" t="s">
        <v>144</v>
      </c>
      <c r="E31" s="183"/>
      <c r="F31" s="99"/>
      <c r="G31" s="178"/>
      <c r="H31" s="46" t="str">
        <f>IF(A31=0,H30,INDEX([3]調査対象選定!A:A,MATCH(A31,[3]調査対象選定!B:B,0)))</f>
        <v>○</v>
      </c>
    </row>
    <row r="32" spans="1:8" s="63" customFormat="1" ht="175.5">
      <c r="A32" s="571" t="s">
        <v>388</v>
      </c>
      <c r="B32" s="65" t="s">
        <v>389</v>
      </c>
      <c r="C32" s="77" t="s">
        <v>127</v>
      </c>
      <c r="D32" s="191" t="s">
        <v>144</v>
      </c>
      <c r="E32" s="192"/>
      <c r="F32" s="84"/>
      <c r="G32" s="176"/>
      <c r="H32" s="46" t="str">
        <f>IF(A32=0,H31,INDEX([3]調査対象選定!A:A,MATCH(A32,[3]調査対象選定!B:B,0)))</f>
        <v>○</v>
      </c>
    </row>
    <row r="33" spans="1:8" s="63" customFormat="1" ht="135">
      <c r="A33" s="572"/>
      <c r="B33" s="78" t="s">
        <v>390</v>
      </c>
      <c r="C33" s="79" t="s">
        <v>127</v>
      </c>
      <c r="D33" s="180" t="s">
        <v>144</v>
      </c>
      <c r="E33" s="181"/>
      <c r="F33" s="82"/>
      <c r="G33" s="182"/>
      <c r="H33" s="46" t="str">
        <f>IF(A33=0,H32,INDEX([3]調査対象選定!A:A,MATCH(A33,[3]調査対象選定!B:B,0)))</f>
        <v>○</v>
      </c>
    </row>
    <row r="34" spans="1:8" s="63" customFormat="1" ht="94.5">
      <c r="A34" s="572"/>
      <c r="B34" s="78" t="s">
        <v>391</v>
      </c>
      <c r="C34" s="79" t="s">
        <v>127</v>
      </c>
      <c r="D34" s="180" t="s">
        <v>144</v>
      </c>
      <c r="E34" s="181"/>
      <c r="F34" s="82"/>
      <c r="G34" s="182"/>
      <c r="H34" s="46" t="str">
        <f>IF(A34=0,H33,INDEX([3]調査対象選定!A:A,MATCH(A34,[3]調査対象選定!B:B,0)))</f>
        <v>○</v>
      </c>
    </row>
    <row r="35" spans="1:8" s="63" customFormat="1" ht="67.5">
      <c r="A35" s="572"/>
      <c r="B35" s="78" t="s">
        <v>392</v>
      </c>
      <c r="C35" s="79" t="s">
        <v>127</v>
      </c>
      <c r="D35" s="180" t="s">
        <v>144</v>
      </c>
      <c r="E35" s="181"/>
      <c r="F35" s="82"/>
      <c r="G35" s="182"/>
      <c r="H35" s="46" t="str">
        <f>IF(A35=0,H34,INDEX([3]調査対象選定!A:A,MATCH(A35,[3]調査対象選定!B:B,0)))</f>
        <v>○</v>
      </c>
    </row>
    <row r="36" spans="1:8" s="63" customFormat="1" ht="94.5">
      <c r="A36" s="572"/>
      <c r="B36" s="78" t="s">
        <v>393</v>
      </c>
      <c r="C36" s="79" t="s">
        <v>127</v>
      </c>
      <c r="D36" s="180" t="s">
        <v>144</v>
      </c>
      <c r="E36" s="181"/>
      <c r="F36" s="82"/>
      <c r="G36" s="182"/>
      <c r="H36" s="46" t="str">
        <f>IF(A36=0,H35,INDEX([3]調査対象選定!A:A,MATCH(A36,[3]調査対象選定!B:B,0)))</f>
        <v>○</v>
      </c>
    </row>
    <row r="37" spans="1:8" s="63" customFormat="1" ht="81">
      <c r="A37" s="572"/>
      <c r="B37" s="78" t="s">
        <v>394</v>
      </c>
      <c r="C37" s="79" t="s">
        <v>127</v>
      </c>
      <c r="D37" s="180" t="s">
        <v>144</v>
      </c>
      <c r="E37" s="181"/>
      <c r="F37" s="82"/>
      <c r="G37" s="182"/>
      <c r="H37" s="46" t="str">
        <f>IF(A37=0,H36,INDEX([3]調査対象選定!A:A,MATCH(A37,[3]調査対象選定!B:B,0)))</f>
        <v>○</v>
      </c>
    </row>
    <row r="38" spans="1:8" s="63" customFormat="1" ht="54">
      <c r="A38" s="572"/>
      <c r="B38" s="78" t="s">
        <v>395</v>
      </c>
      <c r="C38" s="79" t="s">
        <v>127</v>
      </c>
      <c r="D38" s="180" t="s">
        <v>144</v>
      </c>
      <c r="E38" s="181"/>
      <c r="F38" s="82"/>
      <c r="G38" s="182"/>
      <c r="H38" s="46" t="str">
        <f>IF(A38=0,H37,INDEX([3]調査対象選定!A:A,MATCH(A38,[3]調査対象選定!B:B,0)))</f>
        <v>○</v>
      </c>
    </row>
    <row r="39" spans="1:8" s="63" customFormat="1" ht="27">
      <c r="A39" s="573"/>
      <c r="B39" s="109" t="s">
        <v>196</v>
      </c>
      <c r="C39" s="72" t="s">
        <v>127</v>
      </c>
      <c r="D39" s="110" t="s">
        <v>144</v>
      </c>
      <c r="E39" s="183"/>
      <c r="F39" s="99"/>
      <c r="G39" s="178"/>
      <c r="H39" s="46" t="str">
        <f>IF(A39=0,H38,INDEX([3]調査対象選定!A:A,MATCH(A39,[3]調査対象選定!B:B,0)))</f>
        <v>○</v>
      </c>
    </row>
    <row r="40" spans="1:8" s="63" customFormat="1" ht="175.5">
      <c r="A40" s="620" t="s">
        <v>197</v>
      </c>
      <c r="B40" s="65" t="s">
        <v>396</v>
      </c>
      <c r="C40" s="77" t="s">
        <v>127</v>
      </c>
      <c r="D40" s="191" t="s">
        <v>144</v>
      </c>
      <c r="E40" s="192"/>
      <c r="F40" s="84"/>
      <c r="G40" s="176"/>
      <c r="H40" s="46" t="str">
        <f>IF(A40=0,H39,INDEX([3]調査対象選定!A:A,MATCH(A40,[3]調査対象選定!B:B,0)))</f>
        <v>○</v>
      </c>
    </row>
    <row r="41" spans="1:8" s="63" customFormat="1" ht="54">
      <c r="A41" s="617"/>
      <c r="B41" s="88" t="s">
        <v>397</v>
      </c>
      <c r="C41" s="79" t="s">
        <v>127</v>
      </c>
      <c r="D41" s="191" t="s">
        <v>144</v>
      </c>
      <c r="E41" s="192"/>
      <c r="F41" s="82"/>
      <c r="G41" s="182"/>
      <c r="H41" s="46" t="str">
        <f>IF(A41=0,H40,INDEX([3]調査対象選定!A:A,MATCH(A41,[3]調査対象選定!B:B,0)))</f>
        <v>○</v>
      </c>
    </row>
    <row r="42" spans="1:8" s="63" customFormat="1" ht="94.5">
      <c r="A42" s="618"/>
      <c r="B42" s="78" t="s">
        <v>391</v>
      </c>
      <c r="C42" s="79" t="s">
        <v>127</v>
      </c>
      <c r="D42" s="180" t="s">
        <v>144</v>
      </c>
      <c r="E42" s="181"/>
      <c r="F42" s="82"/>
      <c r="G42" s="182"/>
      <c r="H42" s="46" t="str">
        <f>IF(A42=0,H41,INDEX([3]調査対象選定!A:A,MATCH(A42,[3]調査対象選定!B:B,0)))</f>
        <v>○</v>
      </c>
    </row>
    <row r="43" spans="1:8" s="63" customFormat="1" ht="67.5">
      <c r="A43" s="618"/>
      <c r="B43" s="78" t="s">
        <v>392</v>
      </c>
      <c r="C43" s="79" t="s">
        <v>127</v>
      </c>
      <c r="D43" s="180" t="s">
        <v>144</v>
      </c>
      <c r="E43" s="181"/>
      <c r="F43" s="82"/>
      <c r="G43" s="182"/>
      <c r="H43" s="46" t="str">
        <f>IF(A43=0,H42,INDEX([3]調査対象選定!A:A,MATCH(A43,[3]調査対象選定!B:B,0)))</f>
        <v>○</v>
      </c>
    </row>
    <row r="44" spans="1:8" s="63" customFormat="1" ht="94.5">
      <c r="A44" s="618"/>
      <c r="B44" s="78" t="s">
        <v>393</v>
      </c>
      <c r="C44" s="79" t="s">
        <v>127</v>
      </c>
      <c r="D44" s="180" t="s">
        <v>144</v>
      </c>
      <c r="E44" s="181"/>
      <c r="F44" s="82"/>
      <c r="G44" s="182"/>
      <c r="H44" s="46" t="str">
        <f>IF(A44=0,H43,INDEX([3]調査対象選定!A:A,MATCH(A44,[3]調査対象選定!B:B,0)))</f>
        <v>○</v>
      </c>
    </row>
    <row r="45" spans="1:8" s="63" customFormat="1" ht="94.5">
      <c r="A45" s="618"/>
      <c r="B45" s="78" t="s">
        <v>398</v>
      </c>
      <c r="C45" s="79" t="s">
        <v>127</v>
      </c>
      <c r="D45" s="180" t="s">
        <v>144</v>
      </c>
      <c r="E45" s="181"/>
      <c r="F45" s="82"/>
      <c r="G45" s="182"/>
      <c r="H45" s="46" t="str">
        <f>IF(A45=0,H44,INDEX([3]調査対象選定!A:A,MATCH(A45,[3]調査対象選定!B:B,0)))</f>
        <v>○</v>
      </c>
    </row>
    <row r="46" spans="1:8" s="63" customFormat="1" ht="54">
      <c r="A46" s="619"/>
      <c r="B46" s="78" t="s">
        <v>395</v>
      </c>
      <c r="C46" s="79" t="s">
        <v>127</v>
      </c>
      <c r="D46" s="180" t="s">
        <v>144</v>
      </c>
      <c r="E46" s="181"/>
      <c r="F46" s="82"/>
      <c r="G46" s="182"/>
      <c r="H46" s="46" t="str">
        <f>IF(A46=0,H45,INDEX([3]調査対象選定!A:A,MATCH(A46,[3]調査対象選定!B:B,0)))</f>
        <v>○</v>
      </c>
    </row>
    <row r="47" spans="1:8" s="63" customFormat="1" ht="40.5">
      <c r="A47" s="621"/>
      <c r="B47" s="109" t="s">
        <v>201</v>
      </c>
      <c r="C47" s="72" t="s">
        <v>127</v>
      </c>
      <c r="D47" s="110" t="s">
        <v>144</v>
      </c>
      <c r="E47" s="183"/>
      <c r="F47" s="99"/>
      <c r="G47" s="178"/>
      <c r="H47" s="46" t="str">
        <f>IF(A47=0,H46,INDEX([3]調査対象選定!A:A,MATCH(A47,[3]調査対象選定!B:B,0)))</f>
        <v>○</v>
      </c>
    </row>
    <row r="48" spans="1:8" s="63" customFormat="1" ht="162">
      <c r="A48" s="617" t="s">
        <v>202</v>
      </c>
      <c r="B48" s="88" t="s">
        <v>399</v>
      </c>
      <c r="C48" s="77" t="s">
        <v>127</v>
      </c>
      <c r="D48" s="191" t="s">
        <v>144</v>
      </c>
      <c r="E48" s="192"/>
      <c r="F48" s="84"/>
      <c r="G48" s="176"/>
      <c r="H48" s="46" t="str">
        <f>IF(A48=0,H47,INDEX([3]調査対象選定!A:A,MATCH(A48,[3]調査対象選定!B:B,0)))</f>
        <v>○</v>
      </c>
    </row>
    <row r="49" spans="1:8" s="63" customFormat="1" ht="40.5">
      <c r="A49" s="618"/>
      <c r="B49" s="111" t="s">
        <v>400</v>
      </c>
      <c r="C49" s="79" t="s">
        <v>127</v>
      </c>
      <c r="D49" s="180" t="s">
        <v>144</v>
      </c>
      <c r="E49" s="181"/>
      <c r="F49" s="82"/>
      <c r="G49" s="182"/>
      <c r="H49" s="46" t="str">
        <f>IF(A49=0,H48,INDEX([3]調査対象選定!A:A,MATCH(A49,[3]調査対象選定!B:B,0)))</f>
        <v>○</v>
      </c>
    </row>
    <row r="50" spans="1:8" s="63" customFormat="1" ht="54">
      <c r="A50" s="618"/>
      <c r="B50" s="78" t="s">
        <v>401</v>
      </c>
      <c r="C50" s="79" t="s">
        <v>127</v>
      </c>
      <c r="D50" s="180" t="s">
        <v>144</v>
      </c>
      <c r="E50" s="181" t="s">
        <v>402</v>
      </c>
      <c r="F50" s="82"/>
      <c r="G50" s="182"/>
      <c r="H50" s="46" t="str">
        <f>IF(A50=0,H49,INDEX([3]調査対象選定!A:A,MATCH(A50,[3]調査対象選定!B:B,0)))</f>
        <v>○</v>
      </c>
    </row>
    <row r="51" spans="1:8" s="63" customFormat="1" ht="54">
      <c r="A51" s="618"/>
      <c r="B51" s="78" t="s">
        <v>403</v>
      </c>
      <c r="C51" s="79" t="s">
        <v>127</v>
      </c>
      <c r="D51" s="180" t="s">
        <v>144</v>
      </c>
      <c r="E51" s="181"/>
      <c r="F51" s="82"/>
      <c r="G51" s="182"/>
      <c r="H51" s="46" t="str">
        <f>IF(A51=0,H50,INDEX([3]調査対象選定!A:A,MATCH(A51,[3]調査対象選定!B:B,0)))</f>
        <v>○</v>
      </c>
    </row>
    <row r="52" spans="1:8" s="63" customFormat="1" ht="54">
      <c r="A52" s="619"/>
      <c r="B52" s="57" t="s">
        <v>404</v>
      </c>
      <c r="C52" s="72" t="s">
        <v>127</v>
      </c>
      <c r="D52" s="110" t="s">
        <v>144</v>
      </c>
      <c r="E52" s="183"/>
      <c r="F52" s="99"/>
      <c r="G52" s="178"/>
      <c r="H52" s="46" t="str">
        <f>IF(A52=0,H51,INDEX([3]調査対象選定!A:A,MATCH(A52,[3]調査対象選定!B:B,0)))</f>
        <v>○</v>
      </c>
    </row>
    <row r="53" spans="1:8" s="63" customFormat="1" ht="27">
      <c r="A53" s="600" t="s">
        <v>405</v>
      </c>
      <c r="B53" s="196" t="s">
        <v>406</v>
      </c>
      <c r="C53" s="77" t="s">
        <v>127</v>
      </c>
      <c r="D53" s="89" t="s">
        <v>144</v>
      </c>
      <c r="E53" s="192"/>
      <c r="F53" s="84"/>
      <c r="G53" s="176"/>
      <c r="H53" s="46" t="str">
        <f>IF(A53=0,H52,INDEX([3]調査対象選定!A:A,MATCH(A53,[3]調査対象選定!B:B,0)))</f>
        <v>○</v>
      </c>
    </row>
    <row r="54" spans="1:8" s="63" customFormat="1" ht="27">
      <c r="A54" s="601"/>
      <c r="B54" s="143" t="s">
        <v>407</v>
      </c>
      <c r="C54" s="79" t="s">
        <v>127</v>
      </c>
      <c r="D54" s="80" t="s">
        <v>144</v>
      </c>
      <c r="E54" s="181"/>
      <c r="F54" s="82"/>
      <c r="G54" s="182"/>
      <c r="H54" s="46" t="str">
        <f>IF(A54=0,H53,INDEX([3]調査対象選定!A:A,MATCH(A54,[3]調査対象選定!B:B,0)))</f>
        <v>○</v>
      </c>
    </row>
    <row r="55" spans="1:8" s="63" customFormat="1" ht="40.5">
      <c r="A55" s="602"/>
      <c r="B55" s="197" t="s">
        <v>408</v>
      </c>
      <c r="C55" s="72" t="s">
        <v>127</v>
      </c>
      <c r="D55" s="73" t="s">
        <v>144</v>
      </c>
      <c r="E55" s="183"/>
      <c r="F55" s="99"/>
      <c r="G55" s="178"/>
      <c r="H55" s="46" t="str">
        <f>IF(A55=0,H54,INDEX([3]調査対象選定!A:A,MATCH(A55,[3]調査対象選定!B:B,0)))</f>
        <v>○</v>
      </c>
    </row>
    <row r="56" spans="1:8" s="63" customFormat="1" ht="54">
      <c r="A56" s="628" t="s">
        <v>218</v>
      </c>
      <c r="B56" s="65" t="s">
        <v>409</v>
      </c>
      <c r="C56" s="77" t="s">
        <v>127</v>
      </c>
      <c r="D56" s="191" t="s">
        <v>144</v>
      </c>
      <c r="E56" s="192"/>
      <c r="F56" s="84"/>
      <c r="G56" s="176"/>
      <c r="H56" s="46" t="str">
        <f>IF(A56=0,H55,INDEX([3]調査対象選定!A:A,MATCH(A56,[3]調査対象選定!B:B,0)))</f>
        <v>○</v>
      </c>
    </row>
    <row r="57" spans="1:8" s="63" customFormat="1" ht="40.5">
      <c r="A57" s="629"/>
      <c r="B57" s="71" t="s">
        <v>410</v>
      </c>
      <c r="C57" s="72" t="s">
        <v>127</v>
      </c>
      <c r="D57" s="110" t="s">
        <v>144</v>
      </c>
      <c r="E57" s="183"/>
      <c r="F57" s="99"/>
      <c r="G57" s="178"/>
      <c r="H57" s="46" t="str">
        <f>IF(A57=0,H56,INDEX([3]調査対象選定!A:A,MATCH(A57,[3]調査対象選定!B:B,0)))</f>
        <v>○</v>
      </c>
    </row>
    <row r="58" spans="1:8" s="63" customFormat="1" ht="40.5">
      <c r="A58" s="600" t="s">
        <v>221</v>
      </c>
      <c r="B58" s="88" t="s">
        <v>411</v>
      </c>
      <c r="C58" s="77" t="s">
        <v>127</v>
      </c>
      <c r="D58" s="89" t="s">
        <v>144</v>
      </c>
      <c r="E58" s="192"/>
      <c r="F58" s="84"/>
      <c r="G58" s="176"/>
      <c r="H58" s="46" t="str">
        <f>IF(A58=0,H57,INDEX([3]調査対象選定!A:A,MATCH(A58,[3]調査対象選定!B:B,0)))</f>
        <v>○</v>
      </c>
    </row>
    <row r="59" spans="1:8" s="63" customFormat="1" ht="67.5">
      <c r="A59" s="601"/>
      <c r="B59" s="78" t="s">
        <v>412</v>
      </c>
      <c r="C59" s="79" t="s">
        <v>127</v>
      </c>
      <c r="D59" s="180" t="s">
        <v>144</v>
      </c>
      <c r="E59" s="181"/>
      <c r="F59" s="82"/>
      <c r="G59" s="182"/>
      <c r="H59" s="46" t="str">
        <f>IF(A59=0,H58,INDEX([3]調査対象選定!A:A,MATCH(A59,[3]調査対象選定!B:B,0)))</f>
        <v>○</v>
      </c>
    </row>
    <row r="60" spans="1:8" s="63" customFormat="1" ht="40.5">
      <c r="A60" s="601"/>
      <c r="B60" s="78" t="s">
        <v>413</v>
      </c>
      <c r="C60" s="79" t="s">
        <v>127</v>
      </c>
      <c r="D60" s="180" t="s">
        <v>144</v>
      </c>
      <c r="E60" s="181"/>
      <c r="F60" s="82"/>
      <c r="G60" s="182"/>
      <c r="H60" s="46" t="str">
        <f>IF(A60=0,H59,INDEX([3]調査対象選定!A:A,MATCH(A60,[3]調査対象選定!B:B,0)))</f>
        <v>○</v>
      </c>
    </row>
    <row r="61" spans="1:8" s="63" customFormat="1" ht="54">
      <c r="A61" s="601"/>
      <c r="B61" s="198" t="s">
        <v>414</v>
      </c>
      <c r="C61" s="79" t="s">
        <v>127</v>
      </c>
      <c r="D61" s="199" t="s">
        <v>144</v>
      </c>
      <c r="E61" s="195"/>
      <c r="F61" s="82"/>
      <c r="G61" s="182"/>
      <c r="H61" s="46" t="str">
        <f>IF(A61=0,H60,INDEX([3]調査対象選定!A:A,MATCH(A61,[3]調査対象選定!B:B,0)))</f>
        <v>○</v>
      </c>
    </row>
    <row r="62" spans="1:8" s="63" customFormat="1" ht="67.5">
      <c r="A62" s="602"/>
      <c r="B62" s="71" t="s">
        <v>415</v>
      </c>
      <c r="C62" s="72" t="s">
        <v>127</v>
      </c>
      <c r="D62" s="73" t="s">
        <v>132</v>
      </c>
      <c r="E62" s="183"/>
      <c r="F62" s="99"/>
      <c r="G62" s="178"/>
      <c r="H62" s="46" t="str">
        <f>IF(A62=0,H61,INDEX([3]調査対象選定!A:A,MATCH(A62,[3]調査対象選定!B:B,0)))</f>
        <v>○</v>
      </c>
    </row>
    <row r="63" spans="1:8" s="63" customFormat="1" ht="40.5">
      <c r="A63" s="571" t="s">
        <v>227</v>
      </c>
      <c r="B63" s="88" t="s">
        <v>416</v>
      </c>
      <c r="C63" s="77" t="s">
        <v>127</v>
      </c>
      <c r="D63" s="191" t="s">
        <v>229</v>
      </c>
      <c r="E63" s="192"/>
      <c r="F63" s="84"/>
      <c r="G63" s="176"/>
      <c r="H63" s="46" t="str">
        <f>IF(A63=0,H62,INDEX([3]調査対象選定!A:A,MATCH(A63,[3]調査対象選定!B:B,0)))</f>
        <v>○</v>
      </c>
    </row>
    <row r="64" spans="1:8" s="63" customFormat="1" ht="54">
      <c r="A64" s="572"/>
      <c r="B64" s="111" t="s">
        <v>417</v>
      </c>
      <c r="C64" s="79" t="s">
        <v>127</v>
      </c>
      <c r="D64" s="180" t="s">
        <v>418</v>
      </c>
      <c r="E64" s="181" t="s">
        <v>232</v>
      </c>
      <c r="F64" s="82"/>
      <c r="G64" s="182"/>
      <c r="H64" s="46" t="str">
        <f>IF(A64=0,H63,INDEX([3]調査対象選定!A:A,MATCH(A64,[3]調査対象選定!B:B,0)))</f>
        <v>○</v>
      </c>
    </row>
    <row r="65" spans="1:8" s="63" customFormat="1" ht="27">
      <c r="A65" s="572"/>
      <c r="B65" s="78" t="s">
        <v>419</v>
      </c>
      <c r="C65" s="79" t="s">
        <v>127</v>
      </c>
      <c r="D65" s="180" t="s">
        <v>418</v>
      </c>
      <c r="E65" s="181"/>
      <c r="F65" s="82"/>
      <c r="G65" s="182"/>
      <c r="H65" s="46" t="str">
        <f>IF(A65=0,H64,INDEX([3]調査対象選定!A:A,MATCH(A65,[3]調査対象選定!B:B,0)))</f>
        <v>○</v>
      </c>
    </row>
    <row r="66" spans="1:8" s="63" customFormat="1" ht="40.5">
      <c r="A66" s="572"/>
      <c r="B66" s="78" t="s">
        <v>420</v>
      </c>
      <c r="C66" s="79" t="s">
        <v>127</v>
      </c>
      <c r="D66" s="180" t="s">
        <v>418</v>
      </c>
      <c r="E66" s="181" t="s">
        <v>235</v>
      </c>
      <c r="F66" s="82"/>
      <c r="G66" s="182"/>
      <c r="H66" s="46" t="str">
        <f>IF(A66=0,H65,INDEX([3]調査対象選定!A:A,MATCH(A66,[3]調査対象選定!B:B,0)))</f>
        <v>○</v>
      </c>
    </row>
    <row r="67" spans="1:8" s="63" customFormat="1" ht="40.5">
      <c r="A67" s="572"/>
      <c r="B67" s="78" t="s">
        <v>421</v>
      </c>
      <c r="C67" s="79" t="s">
        <v>127</v>
      </c>
      <c r="D67" s="180" t="s">
        <v>237</v>
      </c>
      <c r="E67" s="181" t="s">
        <v>238</v>
      </c>
      <c r="F67" s="82"/>
      <c r="G67" s="182"/>
      <c r="H67" s="46" t="str">
        <f>IF(A67=0,H66,INDEX([3]調査対象選定!A:A,MATCH(A67,[3]調査対象選定!B:B,0)))</f>
        <v>○</v>
      </c>
    </row>
    <row r="68" spans="1:8" s="63" customFormat="1" ht="27">
      <c r="A68" s="572"/>
      <c r="B68" s="78" t="s">
        <v>260</v>
      </c>
      <c r="C68" s="79" t="s">
        <v>127</v>
      </c>
      <c r="D68" s="180" t="s">
        <v>418</v>
      </c>
      <c r="E68" s="181"/>
      <c r="F68" s="82"/>
      <c r="G68" s="182"/>
      <c r="H68" s="46" t="str">
        <f>IF(A68=0,H67,INDEX([3]調査対象選定!A:A,MATCH(A68,[3]調査対象選定!B:B,0)))</f>
        <v>○</v>
      </c>
    </row>
    <row r="69" spans="1:8" s="63" customFormat="1" ht="27">
      <c r="A69" s="573"/>
      <c r="B69" s="71" t="s">
        <v>422</v>
      </c>
      <c r="C69" s="72" t="s">
        <v>127</v>
      </c>
      <c r="D69" s="110" t="s">
        <v>241</v>
      </c>
      <c r="E69" s="183"/>
      <c r="F69" s="99"/>
      <c r="G69" s="178"/>
      <c r="H69" s="46" t="str">
        <f>IF(A69=0,H68,INDEX([3]調査対象選定!A:A,MATCH(A69,[3]調査対象選定!B:B,0)))</f>
        <v>○</v>
      </c>
    </row>
    <row r="70" spans="1:8" s="63" customFormat="1" ht="40.5">
      <c r="A70" s="620" t="s">
        <v>423</v>
      </c>
      <c r="B70" s="65" t="s">
        <v>243</v>
      </c>
      <c r="C70" s="77" t="s">
        <v>127</v>
      </c>
      <c r="D70" s="200" t="s">
        <v>244</v>
      </c>
      <c r="E70" s="192"/>
      <c r="F70" s="84"/>
      <c r="G70" s="176"/>
      <c r="H70" s="46" t="str">
        <f>IF(A70=0,H69,INDEX([3]調査対象選定!A:A,MATCH(A70,[3]調査対象選定!B:B,0)))</f>
        <v>○</v>
      </c>
    </row>
    <row r="71" spans="1:8" s="63" customFormat="1" ht="40.5">
      <c r="A71" s="618"/>
      <c r="B71" s="78" t="s">
        <v>245</v>
      </c>
      <c r="C71" s="79" t="s">
        <v>127</v>
      </c>
      <c r="D71" s="201" t="s">
        <v>244</v>
      </c>
      <c r="E71" s="181"/>
      <c r="F71" s="82"/>
      <c r="G71" s="182"/>
      <c r="H71" s="46" t="str">
        <f>IF(A71=0,H70,INDEX([3]調査対象選定!A:A,MATCH(A71,[3]調査対象選定!B:B,0)))</f>
        <v>○</v>
      </c>
    </row>
    <row r="72" spans="1:8" s="63" customFormat="1" ht="27">
      <c r="A72" s="618"/>
      <c r="B72" s="78" t="s">
        <v>246</v>
      </c>
      <c r="C72" s="79" t="s">
        <v>127</v>
      </c>
      <c r="D72" s="201" t="s">
        <v>244</v>
      </c>
      <c r="E72" s="181"/>
      <c r="F72" s="82"/>
      <c r="G72" s="182"/>
      <c r="H72" s="46" t="str">
        <f>IF(A72=0,H71,INDEX([3]調査対象選定!A:A,MATCH(A72,[3]調査対象選定!B:B,0)))</f>
        <v>○</v>
      </c>
    </row>
    <row r="73" spans="1:8" s="63" customFormat="1" ht="94.5">
      <c r="A73" s="618"/>
      <c r="B73" s="78" t="s">
        <v>247</v>
      </c>
      <c r="C73" s="79" t="s">
        <v>127</v>
      </c>
      <c r="D73" s="201" t="s">
        <v>248</v>
      </c>
      <c r="E73" s="181"/>
      <c r="F73" s="82"/>
      <c r="G73" s="182"/>
      <c r="H73" s="46" t="str">
        <f>IF(A73=0,H72,INDEX([3]調査対象選定!A:A,MATCH(A73,[3]調査対象選定!B:B,0)))</f>
        <v>○</v>
      </c>
    </row>
    <row r="74" spans="1:8" s="63" customFormat="1" ht="81">
      <c r="A74" s="618"/>
      <c r="B74" s="78" t="s">
        <v>249</v>
      </c>
      <c r="C74" s="79" t="s">
        <v>127</v>
      </c>
      <c r="D74" s="201" t="s">
        <v>248</v>
      </c>
      <c r="E74" s="181"/>
      <c r="F74" s="82"/>
      <c r="G74" s="182"/>
      <c r="H74" s="46" t="str">
        <f>IF(A74=0,H73,INDEX([3]調査対象選定!A:A,MATCH(A74,[3]調査対象選定!B:B,0)))</f>
        <v>○</v>
      </c>
    </row>
    <row r="75" spans="1:8" s="63" customFormat="1" ht="40.5">
      <c r="A75" s="621"/>
      <c r="B75" s="71" t="s">
        <v>250</v>
      </c>
      <c r="C75" s="72" t="s">
        <v>127</v>
      </c>
      <c r="D75" s="202" t="s">
        <v>248</v>
      </c>
      <c r="E75" s="183"/>
      <c r="F75" s="99"/>
      <c r="G75" s="178"/>
      <c r="H75" s="46" t="str">
        <f>IF(A75=0,H74,INDEX([3]調査対象選定!A:A,MATCH(A75,[3]調査対象選定!B:B,0)))</f>
        <v>○</v>
      </c>
    </row>
    <row r="76" spans="1:8" s="63" customFormat="1" ht="54">
      <c r="A76" s="620" t="s">
        <v>424</v>
      </c>
      <c r="B76" s="65" t="s">
        <v>252</v>
      </c>
      <c r="C76" s="77" t="s">
        <v>127</v>
      </c>
      <c r="D76" s="203" t="s">
        <v>244</v>
      </c>
      <c r="E76" s="192"/>
      <c r="F76" s="84"/>
      <c r="G76" s="176"/>
      <c r="H76" s="46" t="str">
        <f>IF(A76=0,H75,INDEX([3]調査対象選定!A:A,MATCH(A76,[3]調査対象選定!B:B,0)))</f>
        <v>○</v>
      </c>
    </row>
    <row r="77" spans="1:8" s="63" customFormat="1" ht="94.5">
      <c r="A77" s="618"/>
      <c r="B77" s="78" t="s">
        <v>253</v>
      </c>
      <c r="C77" s="79" t="s">
        <v>127</v>
      </c>
      <c r="D77" s="201" t="s">
        <v>244</v>
      </c>
      <c r="E77" s="181"/>
      <c r="F77" s="82"/>
      <c r="G77" s="182"/>
      <c r="H77" s="46" t="str">
        <f>IF(A77=0,H76,INDEX([3]調査対象選定!A:A,MATCH(A77,[3]調査対象選定!B:B,0)))</f>
        <v>○</v>
      </c>
    </row>
    <row r="78" spans="1:8" s="63" customFormat="1" ht="54">
      <c r="A78" s="618"/>
      <c r="B78" s="78" t="s">
        <v>254</v>
      </c>
      <c r="C78" s="79" t="s">
        <v>127</v>
      </c>
      <c r="D78" s="204" t="s">
        <v>244</v>
      </c>
      <c r="E78" s="181"/>
      <c r="F78" s="82"/>
      <c r="G78" s="182"/>
      <c r="H78" s="46" t="str">
        <f>IF(A78=0,H77,INDEX([3]調査対象選定!A:A,MATCH(A78,[3]調査対象選定!B:B,0)))</f>
        <v>○</v>
      </c>
    </row>
    <row r="79" spans="1:8" s="63" customFormat="1" ht="54">
      <c r="A79" s="618"/>
      <c r="B79" s="78" t="s">
        <v>255</v>
      </c>
      <c r="C79" s="79" t="s">
        <v>127</v>
      </c>
      <c r="D79" s="180" t="s">
        <v>144</v>
      </c>
      <c r="E79" s="181"/>
      <c r="F79" s="82"/>
      <c r="G79" s="182"/>
      <c r="H79" s="46" t="str">
        <f>IF(A79=0,H78,INDEX([3]調査対象選定!A:A,MATCH(A79,[3]調査対象選定!B:B,0)))</f>
        <v>○</v>
      </c>
    </row>
    <row r="80" spans="1:8" s="63" customFormat="1" ht="67.5">
      <c r="A80" s="618"/>
      <c r="B80" s="78" t="s">
        <v>256</v>
      </c>
      <c r="C80" s="79" t="s">
        <v>127</v>
      </c>
      <c r="D80" s="180" t="s">
        <v>144</v>
      </c>
      <c r="E80" s="181"/>
      <c r="F80" s="82"/>
      <c r="G80" s="182"/>
      <c r="H80" s="46" t="str">
        <f>IF(A80=0,H79,INDEX([3]調査対象選定!A:A,MATCH(A80,[3]調査対象選定!B:B,0)))</f>
        <v>○</v>
      </c>
    </row>
    <row r="81" spans="1:8" s="63" customFormat="1" ht="94.5">
      <c r="A81" s="618"/>
      <c r="B81" s="78" t="s">
        <v>257</v>
      </c>
      <c r="C81" s="79" t="s">
        <v>127</v>
      </c>
      <c r="D81" s="180" t="s">
        <v>144</v>
      </c>
      <c r="E81" s="181"/>
      <c r="F81" s="82"/>
      <c r="G81" s="182"/>
      <c r="H81" s="46" t="str">
        <f>IF(A81=0,H80,INDEX([3]調査対象選定!A:A,MATCH(A81,[3]調査対象選定!B:B,0)))</f>
        <v>○</v>
      </c>
    </row>
    <row r="82" spans="1:8" s="63" customFormat="1" ht="40.5">
      <c r="A82" s="618"/>
      <c r="B82" s="78" t="s">
        <v>258</v>
      </c>
      <c r="C82" s="79" t="s">
        <v>127</v>
      </c>
      <c r="D82" s="180" t="s">
        <v>144</v>
      </c>
      <c r="E82" s="181"/>
      <c r="F82" s="82"/>
      <c r="G82" s="182"/>
      <c r="H82" s="46" t="str">
        <f>IF(A82=0,H81,INDEX([3]調査対象選定!A:A,MATCH(A82,[3]調査対象選定!B:B,0)))</f>
        <v>○</v>
      </c>
    </row>
    <row r="83" spans="1:8" s="63" customFormat="1" ht="27">
      <c r="A83" s="618"/>
      <c r="B83" s="78" t="s">
        <v>259</v>
      </c>
      <c r="C83" s="79" t="s">
        <v>127</v>
      </c>
      <c r="D83" s="180" t="s">
        <v>144</v>
      </c>
      <c r="E83" s="181"/>
      <c r="F83" s="82"/>
      <c r="G83" s="182"/>
      <c r="H83" s="46" t="str">
        <f>IF(A83=0,H82,INDEX([3]調査対象選定!A:A,MATCH(A83,[3]調査対象選定!B:B,0)))</f>
        <v>○</v>
      </c>
    </row>
    <row r="84" spans="1:8" s="63" customFormat="1" ht="27">
      <c r="A84" s="621"/>
      <c r="B84" s="71" t="s">
        <v>260</v>
      </c>
      <c r="C84" s="72" t="s">
        <v>127</v>
      </c>
      <c r="D84" s="110" t="s">
        <v>144</v>
      </c>
      <c r="E84" s="183"/>
      <c r="F84" s="99"/>
      <c r="G84" s="178"/>
      <c r="H84" s="46" t="str">
        <f>IF(A84=0,H83,INDEX([3]調査対象選定!A:A,MATCH(A84,[3]調査対象選定!B:B,0)))</f>
        <v>○</v>
      </c>
    </row>
    <row r="85" spans="1:8" s="63" customFormat="1" ht="27">
      <c r="A85" s="624" t="s">
        <v>261</v>
      </c>
      <c r="B85" s="65" t="s">
        <v>425</v>
      </c>
      <c r="C85" s="77" t="s">
        <v>127</v>
      </c>
      <c r="D85" s="191" t="s">
        <v>229</v>
      </c>
      <c r="E85" s="192"/>
      <c r="F85" s="84"/>
      <c r="G85" s="176"/>
      <c r="H85" s="46" t="str">
        <f>IF(A85=0,H84,INDEX([3]調査対象選定!A:A,MATCH(A85,[3]調査対象選定!B:B,0)))</f>
        <v>○</v>
      </c>
    </row>
    <row r="86" spans="1:8" s="63" customFormat="1" ht="40.5">
      <c r="A86" s="625"/>
      <c r="B86" s="78" t="s">
        <v>426</v>
      </c>
      <c r="C86" s="79" t="s">
        <v>127</v>
      </c>
      <c r="D86" s="180" t="s">
        <v>418</v>
      </c>
      <c r="E86" s="181" t="s">
        <v>265</v>
      </c>
      <c r="F86" s="82"/>
      <c r="G86" s="182"/>
      <c r="H86" s="46" t="str">
        <f>IF(A86=0,H85,INDEX([3]調査対象選定!A:A,MATCH(A86,[3]調査対象選定!B:B,0)))</f>
        <v>○</v>
      </c>
    </row>
    <row r="87" spans="1:8" s="63" customFormat="1" ht="27">
      <c r="A87" s="625"/>
      <c r="B87" s="78" t="s">
        <v>419</v>
      </c>
      <c r="C87" s="79" t="s">
        <v>127</v>
      </c>
      <c r="D87" s="180" t="s">
        <v>418</v>
      </c>
      <c r="E87" s="181"/>
      <c r="F87" s="82"/>
      <c r="G87" s="182"/>
      <c r="H87" s="46" t="str">
        <f>IF(A87=0,H86,INDEX([3]調査対象選定!A:A,MATCH(A87,[3]調査対象選定!B:B,0)))</f>
        <v>○</v>
      </c>
    </row>
    <row r="88" spans="1:8" s="63" customFormat="1" ht="40.5">
      <c r="A88" s="625"/>
      <c r="B88" s="78" t="s">
        <v>427</v>
      </c>
      <c r="C88" s="79" t="s">
        <v>127</v>
      </c>
      <c r="D88" s="180" t="s">
        <v>418</v>
      </c>
      <c r="E88" s="181" t="s">
        <v>265</v>
      </c>
      <c r="F88" s="82"/>
      <c r="G88" s="182"/>
      <c r="H88" s="46" t="str">
        <f>IF(A88=0,H87,INDEX([3]調査対象選定!A:A,MATCH(A88,[3]調査対象選定!B:B,0)))</f>
        <v>○</v>
      </c>
    </row>
    <row r="89" spans="1:8" s="63" customFormat="1" ht="40.5">
      <c r="A89" s="625"/>
      <c r="B89" s="111" t="s">
        <v>428</v>
      </c>
      <c r="C89" s="79" t="s">
        <v>127</v>
      </c>
      <c r="D89" s="180" t="s">
        <v>237</v>
      </c>
      <c r="E89" s="181" t="s">
        <v>268</v>
      </c>
      <c r="F89" s="82"/>
      <c r="G89" s="182"/>
      <c r="H89" s="46" t="str">
        <f>IF(A89=0,H88,INDEX([3]調査対象選定!A:A,MATCH(A89,[3]調査対象選定!B:B,0)))</f>
        <v>○</v>
      </c>
    </row>
    <row r="90" spans="1:8" s="63" customFormat="1" ht="27">
      <c r="A90" s="625"/>
      <c r="B90" s="78" t="s">
        <v>260</v>
      </c>
      <c r="C90" s="79" t="s">
        <v>127</v>
      </c>
      <c r="D90" s="180" t="s">
        <v>418</v>
      </c>
      <c r="E90" s="181"/>
      <c r="F90" s="82"/>
      <c r="G90" s="182"/>
      <c r="H90" s="46" t="str">
        <f>IF(A90=0,H89,INDEX([3]調査対象選定!A:A,MATCH(A90,[3]調査対象選定!B:B,0)))</f>
        <v>○</v>
      </c>
    </row>
    <row r="91" spans="1:8" s="63" customFormat="1" ht="40.5">
      <c r="A91" s="626"/>
      <c r="B91" s="205" t="s">
        <v>269</v>
      </c>
      <c r="C91" s="72" t="s">
        <v>127</v>
      </c>
      <c r="D91" s="73" t="s">
        <v>144</v>
      </c>
      <c r="E91" s="183"/>
      <c r="F91" s="99"/>
      <c r="G91" s="178"/>
      <c r="H91" s="46" t="str">
        <f>IF(A91=0,H90,INDEX([3]調査対象選定!A:A,MATCH(A91,[3]調査対象選定!B:B,0)))</f>
        <v>○</v>
      </c>
    </row>
    <row r="92" spans="1:8" s="63" customFormat="1" ht="27">
      <c r="A92" s="630" t="s">
        <v>429</v>
      </c>
      <c r="B92" s="88" t="s">
        <v>425</v>
      </c>
      <c r="C92" s="77" t="s">
        <v>127</v>
      </c>
      <c r="D92" s="191" t="s">
        <v>229</v>
      </c>
      <c r="E92" s="192"/>
      <c r="F92" s="84"/>
      <c r="G92" s="176"/>
      <c r="H92" s="46" t="str">
        <f>IF(A92=0,H91,INDEX([3]調査対象選定!A:A,MATCH(A92,[3]調査対象選定!B:B,0)))</f>
        <v>○</v>
      </c>
    </row>
    <row r="93" spans="1:8" s="63" customFormat="1" ht="40.5">
      <c r="A93" s="631"/>
      <c r="B93" s="78" t="s">
        <v>426</v>
      </c>
      <c r="C93" s="79" t="s">
        <v>127</v>
      </c>
      <c r="D93" s="180" t="s">
        <v>418</v>
      </c>
      <c r="E93" s="181" t="s">
        <v>265</v>
      </c>
      <c r="F93" s="82"/>
      <c r="G93" s="182"/>
      <c r="H93" s="46" t="str">
        <f>IF(A93=0,H92,INDEX([3]調査対象選定!A:A,MATCH(A93,[3]調査対象選定!B:B,0)))</f>
        <v>○</v>
      </c>
    </row>
    <row r="94" spans="1:8" s="63" customFormat="1" ht="27">
      <c r="A94" s="631"/>
      <c r="B94" s="78" t="s">
        <v>419</v>
      </c>
      <c r="C94" s="79" t="s">
        <v>127</v>
      </c>
      <c r="D94" s="180" t="s">
        <v>418</v>
      </c>
      <c r="E94" s="181"/>
      <c r="F94" s="82"/>
      <c r="G94" s="182"/>
      <c r="H94" s="46" t="str">
        <f>IF(A94=0,H93,INDEX([3]調査対象選定!A:A,MATCH(A94,[3]調査対象選定!B:B,0)))</f>
        <v>○</v>
      </c>
    </row>
    <row r="95" spans="1:8" s="63" customFormat="1" ht="40.5">
      <c r="A95" s="631"/>
      <c r="B95" s="78" t="s">
        <v>427</v>
      </c>
      <c r="C95" s="79" t="s">
        <v>127</v>
      </c>
      <c r="D95" s="180" t="s">
        <v>418</v>
      </c>
      <c r="E95" s="181" t="s">
        <v>265</v>
      </c>
      <c r="F95" s="82"/>
      <c r="G95" s="182"/>
      <c r="H95" s="46" t="str">
        <f>IF(A95=0,H94,INDEX([3]調査対象選定!A:A,MATCH(A95,[3]調査対象選定!B:B,0)))</f>
        <v>○</v>
      </c>
    </row>
    <row r="96" spans="1:8" s="63" customFormat="1" ht="40.5">
      <c r="A96" s="631"/>
      <c r="B96" s="111" t="s">
        <v>428</v>
      </c>
      <c r="C96" s="79" t="s">
        <v>127</v>
      </c>
      <c r="D96" s="180" t="s">
        <v>237</v>
      </c>
      <c r="E96" s="181" t="s">
        <v>268</v>
      </c>
      <c r="F96" s="82"/>
      <c r="G96" s="182"/>
      <c r="H96" s="46" t="str">
        <f>IF(A96=0,H95,INDEX([3]調査対象選定!A:A,MATCH(A96,[3]調査対象選定!B:B,0)))</f>
        <v>○</v>
      </c>
    </row>
    <row r="97" spans="1:8" s="63" customFormat="1" ht="27">
      <c r="A97" s="631"/>
      <c r="B97" s="122" t="s">
        <v>260</v>
      </c>
      <c r="C97" s="79" t="s">
        <v>127</v>
      </c>
      <c r="D97" s="206" t="s">
        <v>418</v>
      </c>
      <c r="E97" s="207"/>
      <c r="F97" s="82"/>
      <c r="G97" s="182"/>
      <c r="H97" s="46" t="str">
        <f>IF(A97=0,H96,INDEX([3]調査対象選定!A:A,MATCH(A97,[3]調査対象選定!B:B,0)))</f>
        <v>○</v>
      </c>
    </row>
    <row r="98" spans="1:8" s="63" customFormat="1" ht="40.5">
      <c r="A98" s="632"/>
      <c r="B98" s="78" t="s">
        <v>269</v>
      </c>
      <c r="C98" s="79" t="s">
        <v>127</v>
      </c>
      <c r="D98" s="80" t="s">
        <v>144</v>
      </c>
      <c r="E98" s="181"/>
      <c r="F98" s="82"/>
      <c r="G98" s="182"/>
      <c r="H98" s="46" t="str">
        <f>IF(A98=0,H97,INDEX([3]調査対象選定!A:A,MATCH(A98,[3]調査対象選定!B:B,0)))</f>
        <v>○</v>
      </c>
    </row>
    <row r="99" spans="1:8" s="63" customFormat="1" ht="40.5">
      <c r="A99" s="632"/>
      <c r="B99" s="104" t="s">
        <v>430</v>
      </c>
      <c r="C99" s="72" t="s">
        <v>127</v>
      </c>
      <c r="D99" s="110" t="s">
        <v>275</v>
      </c>
      <c r="E99" s="183"/>
      <c r="F99" s="99"/>
      <c r="G99" s="178"/>
      <c r="H99" s="46" t="str">
        <f>IF(A99=0,H98,INDEX([3]調査対象選定!A:A,MATCH(A99,[3]調査対象選定!B:B,0)))</f>
        <v>○</v>
      </c>
    </row>
    <row r="100" spans="1:8" s="46" customFormat="1" ht="54">
      <c r="A100" s="620" t="s">
        <v>431</v>
      </c>
      <c r="B100" s="65" t="s">
        <v>432</v>
      </c>
      <c r="C100" s="77" t="s">
        <v>127</v>
      </c>
      <c r="D100" s="191" t="s">
        <v>144</v>
      </c>
      <c r="E100" s="192"/>
      <c r="F100" s="84"/>
      <c r="G100" s="176"/>
      <c r="H100" s="46" t="str">
        <f>IF(A100=0,H99,INDEX([3]調査対象選定!A:A,MATCH(A100,[3]調査対象選定!B:B,0)))</f>
        <v>○</v>
      </c>
    </row>
    <row r="101" spans="1:8" s="46" customFormat="1" ht="67.5">
      <c r="A101" s="621"/>
      <c r="B101" s="71" t="s">
        <v>433</v>
      </c>
      <c r="C101" s="72" t="s">
        <v>127</v>
      </c>
      <c r="D101" s="110" t="s">
        <v>144</v>
      </c>
      <c r="E101" s="183"/>
      <c r="F101" s="99"/>
      <c r="G101" s="178"/>
      <c r="H101" s="46" t="str">
        <f>IF(A101=0,H100,INDEX([3]調査対象選定!A:A,MATCH(A101,[3]調査対象選定!B:B,0)))</f>
        <v>○</v>
      </c>
    </row>
    <row r="102" spans="1:8" s="46" customFormat="1" ht="108">
      <c r="A102" s="93" t="s">
        <v>277</v>
      </c>
      <c r="B102" s="102" t="s">
        <v>434</v>
      </c>
      <c r="C102" s="58" t="s">
        <v>127</v>
      </c>
      <c r="D102" s="189" t="s">
        <v>144</v>
      </c>
      <c r="E102" s="187"/>
      <c r="F102" s="61"/>
      <c r="G102" s="188"/>
      <c r="H102" s="46" t="str">
        <f>IF(A102=0,H101,INDEX([3]調査対象選定!A:A,MATCH(A102,[3]調査対象選定!B:B,0)))</f>
        <v>○</v>
      </c>
    </row>
    <row r="103" spans="1:8" s="46" customFormat="1" ht="54">
      <c r="A103" s="102" t="s">
        <v>279</v>
      </c>
      <c r="B103" s="102" t="s">
        <v>435</v>
      </c>
      <c r="C103" s="58" t="s">
        <v>127</v>
      </c>
      <c r="D103" s="189" t="s">
        <v>144</v>
      </c>
      <c r="E103" s="187"/>
      <c r="F103" s="61"/>
      <c r="G103" s="188"/>
      <c r="H103" s="46" t="str">
        <f>IF(A103=0,H102,INDEX([3]調査対象選定!A:A,MATCH(A103,[3]調査対象選定!B:B,0)))</f>
        <v>○</v>
      </c>
    </row>
    <row r="104" spans="1:8" s="63" customFormat="1" ht="27">
      <c r="A104" s="630" t="s">
        <v>281</v>
      </c>
      <c r="B104" s="134" t="s">
        <v>436</v>
      </c>
      <c r="C104" s="77" t="s">
        <v>127</v>
      </c>
      <c r="D104" s="208" t="s">
        <v>144</v>
      </c>
      <c r="E104" s="192"/>
      <c r="F104" s="84"/>
      <c r="G104" s="176"/>
      <c r="H104" s="46" t="str">
        <f>IF(A104=0,H103,INDEX([3]調査対象選定!A:A,MATCH(A104,[3]調査対象選定!B:B,0)))</f>
        <v>○</v>
      </c>
    </row>
    <row r="105" spans="1:8" s="63" customFormat="1" ht="40.5">
      <c r="A105" s="633"/>
      <c r="B105" s="122" t="s">
        <v>437</v>
      </c>
      <c r="C105" s="79" t="s">
        <v>127</v>
      </c>
      <c r="D105" s="209" t="s">
        <v>144</v>
      </c>
      <c r="E105" s="194"/>
      <c r="F105" s="82"/>
      <c r="G105" s="182"/>
      <c r="H105" s="46" t="str">
        <f>IF(A105=0,H104,INDEX([3]調査対象選定!A:A,MATCH(A105,[3]調査対象選定!B:B,0)))</f>
        <v>○</v>
      </c>
    </row>
    <row r="106" spans="1:8" s="63" customFormat="1" ht="40.5">
      <c r="A106" s="633"/>
      <c r="B106" s="122" t="s">
        <v>438</v>
      </c>
      <c r="C106" s="79" t="s">
        <v>127</v>
      </c>
      <c r="D106" s="209" t="s">
        <v>144</v>
      </c>
      <c r="E106" s="181"/>
      <c r="F106" s="82"/>
      <c r="G106" s="182"/>
      <c r="H106" s="46" t="str">
        <f>IF(A106=0,H105,INDEX([3]調査対象選定!A:A,MATCH(A106,[3]調査対象選定!B:B,0)))</f>
        <v>○</v>
      </c>
    </row>
    <row r="107" spans="1:8" s="63" customFormat="1" ht="27">
      <c r="A107" s="633"/>
      <c r="B107" s="137" t="s">
        <v>260</v>
      </c>
      <c r="C107" s="79" t="s">
        <v>127</v>
      </c>
      <c r="D107" s="210" t="s">
        <v>144</v>
      </c>
      <c r="E107" s="195"/>
      <c r="F107" s="82"/>
      <c r="G107" s="182"/>
      <c r="H107" s="46" t="str">
        <f>IF(A107=0,H106,INDEX([3]調査対象選定!A:A,MATCH(A107,[3]調査対象選定!B:B,0)))</f>
        <v>○</v>
      </c>
    </row>
    <row r="108" spans="1:8" s="63" customFormat="1" ht="27">
      <c r="A108" s="632"/>
      <c r="B108" s="137" t="s">
        <v>439</v>
      </c>
      <c r="C108" s="72" t="s">
        <v>127</v>
      </c>
      <c r="D108" s="211" t="s">
        <v>144</v>
      </c>
      <c r="E108" s="177"/>
      <c r="F108" s="99"/>
      <c r="G108" s="178"/>
      <c r="H108" s="46" t="str">
        <f>IF(A108=0,H107,INDEX([3]調査対象選定!A:A,MATCH(A108,[3]調査対象選定!B:B,0)))</f>
        <v>○</v>
      </c>
    </row>
    <row r="109" spans="1:8" s="46" customFormat="1" ht="27">
      <c r="A109" s="634" t="s">
        <v>286</v>
      </c>
      <c r="B109" s="65" t="s">
        <v>440</v>
      </c>
      <c r="C109" s="77" t="s">
        <v>127</v>
      </c>
      <c r="D109" s="191" t="s">
        <v>144</v>
      </c>
      <c r="E109" s="192"/>
      <c r="F109" s="84"/>
      <c r="G109" s="176"/>
      <c r="H109" s="46" t="str">
        <f>IF(A109=0,H108,INDEX([3]調査対象選定!A:A,MATCH(A109,[3]調査対象選定!B:B,0)))</f>
        <v>○</v>
      </c>
    </row>
    <row r="110" spans="1:8" s="46" customFormat="1" ht="27">
      <c r="A110" s="633"/>
      <c r="B110" s="104" t="s">
        <v>260</v>
      </c>
      <c r="C110" s="79" t="s">
        <v>127</v>
      </c>
      <c r="D110" s="193" t="s">
        <v>441</v>
      </c>
      <c r="E110" s="194"/>
      <c r="F110" s="82"/>
      <c r="G110" s="182"/>
      <c r="H110" s="46" t="str">
        <f>IF(A110=0,H109,INDEX([3]調査対象選定!A:A,MATCH(A110,[3]調査対象選定!B:B,0)))</f>
        <v>○</v>
      </c>
    </row>
    <row r="111" spans="1:8" s="46" customFormat="1" ht="40.5">
      <c r="A111" s="635"/>
      <c r="B111" s="71" t="s">
        <v>442</v>
      </c>
      <c r="C111" s="72" t="s">
        <v>127</v>
      </c>
      <c r="D111" s="110" t="s">
        <v>144</v>
      </c>
      <c r="E111" s="183"/>
      <c r="F111" s="99"/>
      <c r="G111" s="178"/>
      <c r="H111" s="46" t="str">
        <f>IF(A111=0,H110,INDEX([3]調査対象選定!A:A,MATCH(A111,[3]調査対象選定!B:B,0)))</f>
        <v>○</v>
      </c>
    </row>
    <row r="112" spans="1:8" s="46" customFormat="1" ht="27">
      <c r="A112" s="634" t="s">
        <v>289</v>
      </c>
      <c r="B112" s="114" t="s">
        <v>443</v>
      </c>
      <c r="C112" s="77" t="s">
        <v>127</v>
      </c>
      <c r="D112" s="191" t="s">
        <v>444</v>
      </c>
      <c r="E112" s="192"/>
      <c r="F112" s="84"/>
      <c r="G112" s="176"/>
      <c r="H112" s="46" t="str">
        <f>IF(A112=0,H111,INDEX([3]調査対象選定!A:A,MATCH(A112,[3]調査対象選定!B:B,0)))</f>
        <v>○</v>
      </c>
    </row>
    <row r="113" spans="1:8" s="46" customFormat="1" ht="40.5">
      <c r="A113" s="633"/>
      <c r="B113" s="78" t="s">
        <v>445</v>
      </c>
      <c r="C113" s="79" t="s">
        <v>127</v>
      </c>
      <c r="D113" s="80" t="s">
        <v>144</v>
      </c>
      <c r="E113" s="181"/>
      <c r="F113" s="82"/>
      <c r="G113" s="182"/>
      <c r="H113" s="46" t="str">
        <f>IF(A113=0,H112,INDEX([3]調査対象選定!A:A,MATCH(A113,[3]調査対象選定!B:B,0)))</f>
        <v>○</v>
      </c>
    </row>
    <row r="114" spans="1:8" s="46" customFormat="1" ht="40.5">
      <c r="A114" s="633"/>
      <c r="B114" s="78" t="s">
        <v>446</v>
      </c>
      <c r="C114" s="79" t="s">
        <v>127</v>
      </c>
      <c r="D114" s="193" t="s">
        <v>144</v>
      </c>
      <c r="E114" s="194"/>
      <c r="F114" s="82"/>
      <c r="G114" s="182"/>
      <c r="H114" s="46" t="str">
        <f>IF(A114=0,H113,INDEX([3]調査対象選定!A:A,MATCH(A114,[3]調査対象選定!B:B,0)))</f>
        <v>○</v>
      </c>
    </row>
    <row r="115" spans="1:8" s="46" customFormat="1" ht="27">
      <c r="A115" s="635"/>
      <c r="B115" s="71" t="s">
        <v>260</v>
      </c>
      <c r="C115" s="72" t="s">
        <v>127</v>
      </c>
      <c r="D115" s="110" t="s">
        <v>144</v>
      </c>
      <c r="E115" s="183"/>
      <c r="F115" s="99"/>
      <c r="G115" s="178"/>
      <c r="H115" s="46" t="str">
        <f>IF(A115=0,H114,INDEX([3]調査対象選定!A:A,MATCH(A115,[3]調査対象選定!B:B,0)))</f>
        <v>○</v>
      </c>
    </row>
    <row r="116" spans="1:8" s="141" customFormat="1" ht="54">
      <c r="A116" s="610" t="s">
        <v>293</v>
      </c>
      <c r="B116" s="140" t="s">
        <v>294</v>
      </c>
      <c r="C116" s="77" t="s">
        <v>127</v>
      </c>
      <c r="D116" s="89" t="s">
        <v>295</v>
      </c>
      <c r="E116" s="192" t="s">
        <v>296</v>
      </c>
      <c r="F116" s="84"/>
      <c r="G116" s="176"/>
      <c r="H116" s="46" t="str">
        <f>IF(A116=0,H115,INDEX([3]調査対象選定!A:A,MATCH(A116,[3]調査対象選定!B:B,0)))</f>
        <v>○</v>
      </c>
    </row>
    <row r="117" spans="1:8" s="141" customFormat="1" ht="54">
      <c r="A117" s="611"/>
      <c r="B117" s="142" t="s">
        <v>297</v>
      </c>
      <c r="C117" s="79" t="s">
        <v>127</v>
      </c>
      <c r="D117" s="80" t="s">
        <v>298</v>
      </c>
      <c r="E117" s="181"/>
      <c r="F117" s="82"/>
      <c r="G117" s="182"/>
      <c r="H117" s="46" t="str">
        <f>IF(A117=0,H116,INDEX([3]調査対象選定!A:A,MATCH(A117,[3]調査対象選定!B:B,0)))</f>
        <v>○</v>
      </c>
    </row>
    <row r="118" spans="1:8" s="141" customFormat="1" ht="67.5">
      <c r="A118" s="611"/>
      <c r="B118" s="142" t="s">
        <v>299</v>
      </c>
      <c r="C118" s="79" t="s">
        <v>127</v>
      </c>
      <c r="D118" s="80" t="s">
        <v>298</v>
      </c>
      <c r="E118" s="181"/>
      <c r="F118" s="82"/>
      <c r="G118" s="182"/>
      <c r="H118" s="46" t="str">
        <f>IF(A118=0,H117,INDEX([3]調査対象選定!A:A,MATCH(A118,[3]調査対象選定!B:B,0)))</f>
        <v>○</v>
      </c>
    </row>
    <row r="119" spans="1:8" s="141" customFormat="1" ht="27">
      <c r="A119" s="611"/>
      <c r="B119" s="143" t="s">
        <v>300</v>
      </c>
      <c r="C119" s="79" t="s">
        <v>127</v>
      </c>
      <c r="D119" s="80" t="s">
        <v>295</v>
      </c>
      <c r="E119" s="181" t="s">
        <v>296</v>
      </c>
      <c r="F119" s="82"/>
      <c r="G119" s="182"/>
      <c r="H119" s="46" t="str">
        <f>IF(A119=0,H118,INDEX([3]調査対象選定!A:A,MATCH(A119,[3]調査対象選定!B:B,0)))</f>
        <v>○</v>
      </c>
    </row>
    <row r="120" spans="1:8" s="141" customFormat="1" ht="27">
      <c r="A120" s="611"/>
      <c r="B120" s="143" t="s">
        <v>301</v>
      </c>
      <c r="C120" s="79" t="s">
        <v>127</v>
      </c>
      <c r="D120" s="80" t="s">
        <v>295</v>
      </c>
      <c r="E120" s="181"/>
      <c r="F120" s="82"/>
      <c r="G120" s="182"/>
      <c r="H120" s="46" t="str">
        <f>IF(A120=0,H119,INDEX([3]調査対象選定!A:A,MATCH(A120,[3]調査対象選定!B:B,0)))</f>
        <v>○</v>
      </c>
    </row>
    <row r="121" spans="1:8" s="141" customFormat="1" ht="27">
      <c r="A121" s="611"/>
      <c r="B121" s="143" t="s">
        <v>302</v>
      </c>
      <c r="C121" s="79" t="s">
        <v>127</v>
      </c>
      <c r="D121" s="80" t="s">
        <v>295</v>
      </c>
      <c r="E121" s="181" t="s">
        <v>303</v>
      </c>
      <c r="F121" s="82"/>
      <c r="G121" s="182"/>
      <c r="H121" s="46" t="str">
        <f>IF(A121=0,H120,INDEX([3]調査対象選定!A:A,MATCH(A121,[3]調査対象選定!B:B,0)))</f>
        <v>○</v>
      </c>
    </row>
    <row r="122" spans="1:8" s="141" customFormat="1" ht="27">
      <c r="A122" s="611"/>
      <c r="B122" s="143" t="s">
        <v>304</v>
      </c>
      <c r="C122" s="79" t="s">
        <v>127</v>
      </c>
      <c r="D122" s="80" t="s">
        <v>305</v>
      </c>
      <c r="E122" s="181"/>
      <c r="F122" s="82"/>
      <c r="G122" s="182"/>
      <c r="H122" s="46" t="str">
        <f>IF(A122=0,H121,INDEX([3]調査対象選定!A:A,MATCH(A122,[3]調査対象選定!B:B,0)))</f>
        <v>○</v>
      </c>
    </row>
    <row r="123" spans="1:8" s="141" customFormat="1" ht="27">
      <c r="A123" s="611"/>
      <c r="B123" s="143" t="s">
        <v>306</v>
      </c>
      <c r="C123" s="79" t="s">
        <v>127</v>
      </c>
      <c r="D123" s="80" t="s">
        <v>307</v>
      </c>
      <c r="E123" s="181"/>
      <c r="F123" s="82"/>
      <c r="G123" s="182"/>
      <c r="H123" s="46" t="str">
        <f>IF(A123=0,H122,INDEX([3]調査対象選定!A:A,MATCH(A123,[3]調査対象選定!B:B,0)))</f>
        <v>○</v>
      </c>
    </row>
    <row r="124" spans="1:8" s="141" customFormat="1" ht="27">
      <c r="A124" s="611"/>
      <c r="B124" s="143" t="s">
        <v>308</v>
      </c>
      <c r="C124" s="144" t="str">
        <f>IF(AND(C125=$J$1,C126=$J$1,C127=$J$1),$J$1,$I$1)</f>
        <v>□</v>
      </c>
      <c r="D124" s="145" t="s">
        <v>309</v>
      </c>
      <c r="E124" s="181"/>
      <c r="F124" s="82"/>
      <c r="G124" s="182"/>
      <c r="H124" s="46" t="str">
        <f>IF(A124=0,H123,INDEX([3]調査対象選定!A:A,MATCH(A124,[3]調査対象選定!B:B,0)))</f>
        <v>○</v>
      </c>
    </row>
    <row r="125" spans="1:8" s="141" customFormat="1" ht="40.5">
      <c r="A125" s="611"/>
      <c r="B125" s="143" t="s">
        <v>310</v>
      </c>
      <c r="C125" s="79" t="s">
        <v>127</v>
      </c>
      <c r="D125" s="80" t="s">
        <v>295</v>
      </c>
      <c r="E125" s="181"/>
      <c r="F125" s="82"/>
      <c r="G125" s="182"/>
      <c r="H125" s="46" t="str">
        <f>IF(A125=0,H124,INDEX([3]調査対象選定!A:A,MATCH(A125,[3]調査対象選定!B:B,0)))</f>
        <v>○</v>
      </c>
    </row>
    <row r="126" spans="1:8" s="141" customFormat="1" ht="40.5">
      <c r="A126" s="611"/>
      <c r="B126" s="143" t="s">
        <v>311</v>
      </c>
      <c r="C126" s="79" t="s">
        <v>127</v>
      </c>
      <c r="D126" s="80" t="s">
        <v>295</v>
      </c>
      <c r="E126" s="181" t="s">
        <v>312</v>
      </c>
      <c r="F126" s="82"/>
      <c r="G126" s="182"/>
      <c r="H126" s="46" t="str">
        <f>IF(A126=0,H125,INDEX([3]調査対象選定!A:A,MATCH(A126,[3]調査対象選定!B:B,0)))</f>
        <v>○</v>
      </c>
    </row>
    <row r="127" spans="1:8" s="141" customFormat="1" ht="54">
      <c r="A127" s="611"/>
      <c r="B127" s="146" t="s">
        <v>313</v>
      </c>
      <c r="C127" s="79" t="s">
        <v>127</v>
      </c>
      <c r="D127" s="91" t="s">
        <v>231</v>
      </c>
      <c r="E127" s="195"/>
      <c r="F127" s="82"/>
      <c r="G127" s="182"/>
      <c r="H127" s="46" t="str">
        <f>IF(A127=0,H126,INDEX([3]調査対象選定!A:A,MATCH(A127,[3]調査対象選定!B:B,0)))</f>
        <v>○</v>
      </c>
    </row>
    <row r="128" spans="1:8" s="141" customFormat="1" ht="40.5">
      <c r="A128" s="611"/>
      <c r="B128" s="143" t="s">
        <v>314</v>
      </c>
      <c r="C128" s="79" t="s">
        <v>127</v>
      </c>
      <c r="D128" s="80" t="s">
        <v>295</v>
      </c>
      <c r="E128" s="181"/>
      <c r="F128" s="82"/>
      <c r="G128" s="182"/>
      <c r="H128" s="46" t="str">
        <f>IF(A128=0,H127,INDEX([3]調査対象選定!A:A,MATCH(A128,[3]調査対象選定!B:B,0)))</f>
        <v>○</v>
      </c>
    </row>
    <row r="129" spans="1:8" s="141" customFormat="1" ht="40.5">
      <c r="A129" s="611"/>
      <c r="B129" s="143" t="s">
        <v>315</v>
      </c>
      <c r="C129" s="79" t="s">
        <v>127</v>
      </c>
      <c r="D129" s="80" t="s">
        <v>295</v>
      </c>
      <c r="E129" s="181"/>
      <c r="F129" s="82"/>
      <c r="G129" s="182"/>
      <c r="H129" s="46" t="str">
        <f>IF(A129=0,H128,INDEX([3]調査対象選定!A:A,MATCH(A129,[3]調査対象選定!B:B,0)))</f>
        <v>○</v>
      </c>
    </row>
    <row r="130" spans="1:8" s="141" customFormat="1" ht="27">
      <c r="A130" s="612"/>
      <c r="B130" s="147" t="s">
        <v>316</v>
      </c>
      <c r="C130" s="72" t="s">
        <v>127</v>
      </c>
      <c r="D130" s="73" t="s">
        <v>317</v>
      </c>
      <c r="E130" s="183"/>
      <c r="F130" s="99"/>
      <c r="G130" s="178"/>
      <c r="H130" s="46" t="str">
        <f>IF(A130=0,H129,INDEX([3]調査対象選定!A:A,MATCH(A130,[3]調査対象選定!B:B,0)))</f>
        <v>○</v>
      </c>
    </row>
    <row r="131" spans="1:8" s="141" customFormat="1" ht="40.5">
      <c r="A131" s="148" t="s">
        <v>318</v>
      </c>
      <c r="B131" s="140" t="s">
        <v>319</v>
      </c>
      <c r="C131" s="58" t="s">
        <v>127</v>
      </c>
      <c r="D131" s="103" t="s">
        <v>298</v>
      </c>
      <c r="E131" s="190"/>
      <c r="F131" s="61"/>
      <c r="G131" s="188"/>
      <c r="H131" s="46" t="str">
        <f>IF(A131=0,H130,INDEX([3]調査対象選定!A:A,MATCH(A131,[3]調査対象選定!B:B,0)))</f>
        <v>○</v>
      </c>
    </row>
    <row r="132" spans="1:8" s="141" customFormat="1" ht="40.5">
      <c r="A132" s="148" t="s">
        <v>320</v>
      </c>
      <c r="B132" s="140" t="s">
        <v>321</v>
      </c>
      <c r="C132" s="58" t="s">
        <v>127</v>
      </c>
      <c r="D132" s="103" t="s">
        <v>298</v>
      </c>
      <c r="E132" s="190"/>
      <c r="F132" s="61"/>
      <c r="G132" s="188"/>
      <c r="H132" s="46" t="str">
        <f>IF(A132=0,H131,INDEX([3]調査対象選定!A:A,MATCH(A132,[3]調査対象選定!B:B,0)))</f>
        <v>○</v>
      </c>
    </row>
    <row r="133" spans="1:8" s="141" customFormat="1" ht="40.5">
      <c r="A133" s="149" t="s">
        <v>322</v>
      </c>
      <c r="B133" s="150" t="s">
        <v>323</v>
      </c>
      <c r="C133" s="58" t="s">
        <v>127</v>
      </c>
      <c r="D133" s="103" t="s">
        <v>298</v>
      </c>
      <c r="E133" s="190"/>
      <c r="F133" s="61"/>
      <c r="G133" s="188"/>
      <c r="H133" s="46" t="str">
        <f>IF(A133=0,H132,INDEX([3]調査対象選定!A:A,MATCH(A133,[3]調査対象選定!B:B,0)))</f>
        <v>○</v>
      </c>
    </row>
    <row r="134" spans="1:8" s="141" customFormat="1" ht="67.5">
      <c r="A134" s="610" t="s">
        <v>324</v>
      </c>
      <c r="B134" s="140" t="s">
        <v>325</v>
      </c>
      <c r="C134" s="66" t="s">
        <v>127</v>
      </c>
      <c r="D134" s="105" t="s">
        <v>298</v>
      </c>
      <c r="E134" s="212" t="s">
        <v>326</v>
      </c>
      <c r="F134" s="97"/>
      <c r="G134" s="213"/>
      <c r="H134" s="46" t="str">
        <f>IF(A134=0,H133,INDEX([3]調査対象選定!A:A,MATCH(A134,[3]調査対象選定!B:B,0)))</f>
        <v>○</v>
      </c>
    </row>
    <row r="135" spans="1:8" s="141" customFormat="1" ht="40.5">
      <c r="A135" s="612"/>
      <c r="B135" s="147" t="s">
        <v>327</v>
      </c>
      <c r="C135" s="58" t="s">
        <v>127</v>
      </c>
      <c r="D135" s="103" t="s">
        <v>298</v>
      </c>
      <c r="E135" s="190"/>
      <c r="F135" s="61"/>
      <c r="G135" s="188"/>
      <c r="H135" s="46" t="str">
        <f>IF(A135=0,H134,INDEX([3]調査対象選定!A:A,MATCH(A135,[3]調査対象選定!B:B,0)))</f>
        <v>○</v>
      </c>
    </row>
    <row r="136" spans="1:8" s="141" customFormat="1" ht="67.5">
      <c r="A136" s="610" t="s">
        <v>328</v>
      </c>
      <c r="B136" s="140" t="s">
        <v>329</v>
      </c>
      <c r="C136" s="66" t="s">
        <v>127</v>
      </c>
      <c r="D136" s="105" t="s">
        <v>298</v>
      </c>
      <c r="E136" s="194"/>
      <c r="F136" s="97"/>
      <c r="G136" s="213"/>
      <c r="H136" s="46" t="str">
        <f>IF(A136=0,H135,INDEX([3]調査対象選定!A:A,MATCH(A136,[3]調査対象選定!B:B,0)))</f>
        <v>○</v>
      </c>
    </row>
    <row r="137" spans="1:8" s="141" customFormat="1" ht="40.5">
      <c r="A137" s="612"/>
      <c r="B137" s="147" t="s">
        <v>330</v>
      </c>
      <c r="C137" s="58" t="s">
        <v>127</v>
      </c>
      <c r="D137" s="103" t="s">
        <v>298</v>
      </c>
      <c r="E137" s="190"/>
      <c r="F137" s="61"/>
      <c r="G137" s="188"/>
      <c r="H137" s="46" t="str">
        <f>IF(A137=0,H136,INDEX([3]調査対象選定!A:A,MATCH(A137,[3]調査対象選定!B:B,0)))</f>
        <v>○</v>
      </c>
    </row>
    <row r="138" spans="1:8" s="141" customFormat="1" ht="67.5">
      <c r="A138" s="610" t="s">
        <v>331</v>
      </c>
      <c r="B138" s="140" t="s">
        <v>332</v>
      </c>
      <c r="C138" s="66" t="s">
        <v>127</v>
      </c>
      <c r="D138" s="105" t="s">
        <v>298</v>
      </c>
      <c r="E138" s="194"/>
      <c r="F138" s="97"/>
      <c r="G138" s="213"/>
      <c r="H138" s="46" t="str">
        <f>IF(A138=0,H137,INDEX([3]調査対象選定!A:A,MATCH(A138,[3]調査対象選定!B:B,0)))</f>
        <v>○</v>
      </c>
    </row>
    <row r="139" spans="1:8" s="141" customFormat="1" ht="40.5">
      <c r="A139" s="612"/>
      <c r="B139" s="147" t="s">
        <v>333</v>
      </c>
      <c r="C139" s="58" t="s">
        <v>127</v>
      </c>
      <c r="D139" s="103" t="s">
        <v>298</v>
      </c>
      <c r="E139" s="190"/>
      <c r="F139" s="61"/>
      <c r="G139" s="188"/>
      <c r="H139" s="46" t="str">
        <f>IF(A139=0,H138,INDEX([3]調査対象選定!A:A,MATCH(A139,[3]調査対象選定!B:B,0)))</f>
        <v>○</v>
      </c>
    </row>
    <row r="140" spans="1:8" s="141" customFormat="1" ht="67.5">
      <c r="A140" s="610" t="s">
        <v>334</v>
      </c>
      <c r="B140" s="140" t="s">
        <v>335</v>
      </c>
      <c r="C140" s="66" t="s">
        <v>127</v>
      </c>
      <c r="D140" s="105" t="s">
        <v>298</v>
      </c>
      <c r="E140" s="194"/>
      <c r="F140" s="97"/>
      <c r="G140" s="213"/>
      <c r="H140" s="46" t="str">
        <f>IF(A140=0,H139,INDEX([3]調査対象選定!A:A,MATCH(A140,[3]調査対象選定!B:B,0)))</f>
        <v>○</v>
      </c>
    </row>
    <row r="141" spans="1:8" s="141" customFormat="1" ht="40.5">
      <c r="A141" s="612"/>
      <c r="B141" s="147" t="s">
        <v>336</v>
      </c>
      <c r="C141" s="58" t="s">
        <v>127</v>
      </c>
      <c r="D141" s="103" t="s">
        <v>298</v>
      </c>
      <c r="E141" s="190"/>
      <c r="F141" s="61"/>
      <c r="G141" s="188"/>
      <c r="H141" s="46" t="str">
        <f>IF(A141=0,H140,INDEX([3]調査対象選定!A:A,MATCH(A141,[3]調査対象選定!B:B,0)))</f>
        <v>○</v>
      </c>
    </row>
    <row r="142" spans="1:8" s="141" customFormat="1" ht="67.5">
      <c r="A142" s="610" t="s">
        <v>337</v>
      </c>
      <c r="B142" s="140" t="s">
        <v>338</v>
      </c>
      <c r="C142" s="87" t="s">
        <v>127</v>
      </c>
      <c r="D142" s="67" t="s">
        <v>298</v>
      </c>
      <c r="E142" s="179"/>
      <c r="F142" s="69"/>
      <c r="G142" s="184"/>
      <c r="H142" s="46" t="str">
        <f>IF(A142=0,H141,INDEX([3]調査対象選定!A:A,MATCH(A142,[3]調査対象選定!B:B,0)))</f>
        <v>○</v>
      </c>
    </row>
    <row r="143" spans="1:8" s="141" customFormat="1" ht="40.5">
      <c r="A143" s="612"/>
      <c r="B143" s="214" t="s">
        <v>330</v>
      </c>
      <c r="C143" s="215" t="s">
        <v>127</v>
      </c>
      <c r="D143" s="216" t="s">
        <v>298</v>
      </c>
      <c r="E143" s="217"/>
      <c r="F143" s="75"/>
      <c r="G143" s="218"/>
      <c r="H143" s="46" t="str">
        <f>IF(A143=0,H142,INDEX([3]調査対象選定!A:A,MATCH(A143,[3]調査対象選定!B:B,0)))</f>
        <v>○</v>
      </c>
    </row>
    <row r="144" spans="1:8" s="141" customFormat="1" ht="67.5">
      <c r="A144" s="610" t="s">
        <v>339</v>
      </c>
      <c r="B144" s="140" t="s">
        <v>340</v>
      </c>
      <c r="C144" s="66" t="s">
        <v>127</v>
      </c>
      <c r="D144" s="105" t="s">
        <v>298</v>
      </c>
      <c r="E144" s="194"/>
      <c r="F144" s="97"/>
      <c r="G144" s="213"/>
      <c r="H144" s="46" t="str">
        <f>IF(A144=0,H143,INDEX([3]調査対象選定!A:A,MATCH(A144,[3]調査対象選定!B:B,0)))</f>
        <v>○</v>
      </c>
    </row>
    <row r="145" spans="1:8" s="141" customFormat="1" ht="40.5">
      <c r="A145" s="612"/>
      <c r="B145" s="147" t="s">
        <v>336</v>
      </c>
      <c r="C145" s="58" t="s">
        <v>127</v>
      </c>
      <c r="D145" s="103" t="s">
        <v>298</v>
      </c>
      <c r="E145" s="190"/>
      <c r="F145" s="61"/>
      <c r="G145" s="188"/>
      <c r="H145" s="46" t="str">
        <f>IF(A145=0,H144,INDEX([3]調査対象選定!A:A,MATCH(A145,[3]調査対象選定!B:B,0)))</f>
        <v>○</v>
      </c>
    </row>
    <row r="146" spans="1:8" s="141" customFormat="1" ht="67.5">
      <c r="A146" s="610" t="s">
        <v>341</v>
      </c>
      <c r="B146" s="140" t="s">
        <v>342</v>
      </c>
      <c r="C146" s="77" t="s">
        <v>127</v>
      </c>
      <c r="D146" s="89" t="s">
        <v>298</v>
      </c>
      <c r="E146" s="192"/>
      <c r="F146" s="84"/>
      <c r="G146" s="176"/>
      <c r="H146" s="46" t="str">
        <f>IF(A146=0,H145,INDEX([3]調査対象選定!A:A,MATCH(A146,[3]調査対象選定!B:B,0)))</f>
        <v>○</v>
      </c>
    </row>
    <row r="147" spans="1:8" s="141" customFormat="1" ht="40.5">
      <c r="A147" s="611"/>
      <c r="B147" s="143" t="s">
        <v>343</v>
      </c>
      <c r="C147" s="79" t="s">
        <v>127</v>
      </c>
      <c r="D147" s="80" t="s">
        <v>298</v>
      </c>
      <c r="E147" s="181"/>
      <c r="F147" s="82"/>
      <c r="G147" s="182"/>
      <c r="H147" s="46" t="str">
        <f>IF(A147=0,H146,INDEX([3]調査対象選定!A:A,MATCH(A147,[3]調査対象選定!B:B,0)))</f>
        <v>○</v>
      </c>
    </row>
    <row r="148" spans="1:8" s="141" customFormat="1" ht="27">
      <c r="A148" s="611"/>
      <c r="B148" s="143" t="s">
        <v>344</v>
      </c>
      <c r="C148" s="154" t="str">
        <f>IF(OR(C149=$J$1,C150=$J$1),$J$1,$I$1)</f>
        <v>□</v>
      </c>
      <c r="D148" s="155" t="s">
        <v>144</v>
      </c>
      <c r="E148" s="181"/>
      <c r="F148" s="82"/>
      <c r="G148" s="182"/>
      <c r="H148" s="46" t="str">
        <f>IF(A148=0,H147,INDEX([3]調査対象選定!A:A,MATCH(A148,[3]調査対象選定!B:B,0)))</f>
        <v>○</v>
      </c>
    </row>
    <row r="149" spans="1:8" s="141" customFormat="1" ht="40.5">
      <c r="A149" s="611"/>
      <c r="B149" s="143" t="s">
        <v>310</v>
      </c>
      <c r="C149" s="86" t="s">
        <v>127</v>
      </c>
      <c r="D149" s="91" t="s">
        <v>298</v>
      </c>
      <c r="E149" s="195"/>
      <c r="F149" s="219"/>
      <c r="G149" s="220"/>
      <c r="H149" s="46" t="str">
        <f>IF(A149=0,H148,INDEX([3]調査対象選定!A:A,MATCH(A149,[3]調査対象選定!B:B,0)))</f>
        <v>○</v>
      </c>
    </row>
    <row r="150" spans="1:8" s="141" customFormat="1" ht="40.5">
      <c r="A150" s="612"/>
      <c r="B150" s="147" t="s">
        <v>311</v>
      </c>
      <c r="C150" s="58" t="s">
        <v>127</v>
      </c>
      <c r="D150" s="103" t="s">
        <v>298</v>
      </c>
      <c r="E150" s="190" t="s">
        <v>312</v>
      </c>
      <c r="F150" s="61"/>
      <c r="G150" s="188"/>
      <c r="H150" s="46" t="str">
        <f>IF(A150=0,H149,INDEX([3]調査対象選定!A:A,MATCH(A150,[3]調査対象選定!B:B,0)))</f>
        <v>○</v>
      </c>
    </row>
    <row r="151" spans="1:8" s="141" customFormat="1" ht="67.5">
      <c r="A151" s="610" t="s">
        <v>345</v>
      </c>
      <c r="B151" s="140" t="s">
        <v>346</v>
      </c>
      <c r="C151" s="66" t="s">
        <v>127</v>
      </c>
      <c r="D151" s="105" t="s">
        <v>298</v>
      </c>
      <c r="E151" s="194"/>
      <c r="F151" s="97"/>
      <c r="G151" s="213"/>
      <c r="H151" s="46" t="str">
        <f>IF(A151=0,H150,INDEX([3]調査対象選定!A:A,MATCH(A151,[3]調査対象選定!B:B,0)))</f>
        <v>○</v>
      </c>
    </row>
    <row r="152" spans="1:8" s="141" customFormat="1" ht="40.5">
      <c r="A152" s="612"/>
      <c r="B152" s="147" t="s">
        <v>347</v>
      </c>
      <c r="C152" s="58" t="s">
        <v>127</v>
      </c>
      <c r="D152" s="103" t="s">
        <v>298</v>
      </c>
      <c r="E152" s="190"/>
      <c r="F152" s="61"/>
      <c r="G152" s="188"/>
      <c r="H152" s="46" t="str">
        <f>IF(A152=0,H151,INDEX([3]調査対象選定!A:A,MATCH(A152,[3]調査対象選定!B:B,0)))</f>
        <v>○</v>
      </c>
    </row>
    <row r="153" spans="1:8" s="141" customFormat="1" ht="67.5">
      <c r="A153" s="610" t="s">
        <v>348</v>
      </c>
      <c r="B153" s="140" t="s">
        <v>349</v>
      </c>
      <c r="C153" s="77" t="s">
        <v>127</v>
      </c>
      <c r="D153" s="89" t="s">
        <v>298</v>
      </c>
      <c r="E153" s="192"/>
      <c r="F153" s="84"/>
      <c r="G153" s="176"/>
      <c r="H153" s="46" t="str">
        <f>IF(A153=0,H152,INDEX([3]調査対象選定!A:A,MATCH(A153,[3]調査対象選定!B:B,0)))</f>
        <v>○</v>
      </c>
    </row>
    <row r="154" spans="1:8" s="141" customFormat="1" ht="40.5">
      <c r="A154" s="611"/>
      <c r="B154" s="143" t="s">
        <v>350</v>
      </c>
      <c r="C154" s="79" t="s">
        <v>127</v>
      </c>
      <c r="D154" s="80" t="s">
        <v>298</v>
      </c>
      <c r="E154" s="181"/>
      <c r="F154" s="82"/>
      <c r="G154" s="182"/>
      <c r="H154" s="46" t="str">
        <f>IF(A154=0,H153,INDEX([3]調査対象選定!A:A,MATCH(A154,[3]調査対象選定!B:B,0)))</f>
        <v>○</v>
      </c>
    </row>
    <row r="155" spans="1:8" s="141" customFormat="1" ht="27">
      <c r="A155" s="611"/>
      <c r="B155" s="143" t="s">
        <v>344</v>
      </c>
      <c r="C155" s="154" t="str">
        <f>IF(OR(C156=$J$1,C157=$J$1),$J$1,$I$1)</f>
        <v>□</v>
      </c>
      <c r="D155" s="145" t="s">
        <v>447</v>
      </c>
      <c r="E155" s="181"/>
      <c r="F155" s="82"/>
      <c r="G155" s="182"/>
      <c r="H155" s="46" t="str">
        <f>IF(A155=0,H154,INDEX([3]調査対象選定!A:A,MATCH(A155,[3]調査対象選定!B:B,0)))</f>
        <v>○</v>
      </c>
    </row>
    <row r="156" spans="1:8" s="141" customFormat="1" ht="40.5">
      <c r="A156" s="611"/>
      <c r="B156" s="143" t="s">
        <v>310</v>
      </c>
      <c r="C156" s="86" t="s">
        <v>127</v>
      </c>
      <c r="D156" s="91" t="s">
        <v>298</v>
      </c>
      <c r="E156" s="195"/>
      <c r="F156" s="219"/>
      <c r="G156" s="220"/>
      <c r="H156" s="46" t="str">
        <f>IF(A156=0,H155,INDEX([3]調査対象選定!A:A,MATCH(A156,[3]調査対象選定!B:B,0)))</f>
        <v>○</v>
      </c>
    </row>
    <row r="157" spans="1:8" s="141" customFormat="1" ht="40.5">
      <c r="A157" s="612"/>
      <c r="B157" s="147" t="s">
        <v>311</v>
      </c>
      <c r="C157" s="58" t="s">
        <v>127</v>
      </c>
      <c r="D157" s="103" t="s">
        <v>298</v>
      </c>
      <c r="E157" s="190" t="s">
        <v>312</v>
      </c>
      <c r="F157" s="61"/>
      <c r="G157" s="188"/>
      <c r="H157" s="46" t="str">
        <f>IF(A157=0,H156,INDEX([3]調査対象選定!A:A,MATCH(A157,[3]調査対象選定!B:B,0)))</f>
        <v>○</v>
      </c>
    </row>
    <row r="158" spans="1:8" s="141" customFormat="1" ht="67.5">
      <c r="A158" s="610" t="s">
        <v>352</v>
      </c>
      <c r="B158" s="140" t="s">
        <v>353</v>
      </c>
      <c r="C158" s="77" t="s">
        <v>127</v>
      </c>
      <c r="D158" s="89" t="s">
        <v>298</v>
      </c>
      <c r="E158" s="192"/>
      <c r="F158" s="84"/>
      <c r="G158" s="176"/>
      <c r="H158" s="46" t="str">
        <f>IF(A158=0,H157,INDEX([3]調査対象選定!A:A,MATCH(A158,[3]調査対象選定!B:B,0)))</f>
        <v>○</v>
      </c>
    </row>
    <row r="159" spans="1:8" s="141" customFormat="1" ht="40.5">
      <c r="A159" s="611"/>
      <c r="B159" s="143" t="s">
        <v>354</v>
      </c>
      <c r="C159" s="79" t="s">
        <v>127</v>
      </c>
      <c r="D159" s="80" t="s">
        <v>298</v>
      </c>
      <c r="E159" s="181"/>
      <c r="F159" s="82"/>
      <c r="G159" s="182"/>
      <c r="H159" s="46" t="str">
        <f>IF(A159=0,H158,INDEX([3]調査対象選定!A:A,MATCH(A159,[3]調査対象選定!B:B,0)))</f>
        <v>○</v>
      </c>
    </row>
    <row r="160" spans="1:8" s="141" customFormat="1" ht="27">
      <c r="A160" s="611"/>
      <c r="B160" s="143" t="s">
        <v>344</v>
      </c>
      <c r="C160" s="154" t="str">
        <f>IF(OR(C161=$J$1,C162=$J$1),$J$1,$I$1)</f>
        <v>□</v>
      </c>
      <c r="D160" s="145" t="s">
        <v>447</v>
      </c>
      <c r="E160" s="181"/>
      <c r="F160" s="82"/>
      <c r="G160" s="182"/>
      <c r="H160" s="46" t="str">
        <f>IF(A160=0,H159,INDEX([3]調査対象選定!A:A,MATCH(A160,[3]調査対象選定!B:B,0)))</f>
        <v>○</v>
      </c>
    </row>
    <row r="161" spans="1:8" s="141" customFormat="1" ht="40.5">
      <c r="A161" s="611"/>
      <c r="B161" s="143" t="s">
        <v>310</v>
      </c>
      <c r="C161" s="86" t="s">
        <v>127</v>
      </c>
      <c r="D161" s="91" t="s">
        <v>298</v>
      </c>
      <c r="E161" s="195"/>
      <c r="F161" s="219"/>
      <c r="G161" s="220"/>
      <c r="H161" s="46" t="str">
        <f>IF(A161=0,H160,INDEX([3]調査対象選定!A:A,MATCH(A161,[3]調査対象選定!B:B,0)))</f>
        <v>○</v>
      </c>
    </row>
    <row r="162" spans="1:8" s="141" customFormat="1" ht="40.5">
      <c r="A162" s="612"/>
      <c r="B162" s="147" t="s">
        <v>311</v>
      </c>
      <c r="C162" s="58" t="s">
        <v>127</v>
      </c>
      <c r="D162" s="103" t="s">
        <v>298</v>
      </c>
      <c r="E162" s="190" t="s">
        <v>312</v>
      </c>
      <c r="F162" s="61"/>
      <c r="G162" s="188"/>
      <c r="H162" s="46" t="str">
        <f>IF(A162=0,H161,INDEX([3]調査対象選定!A:A,MATCH(A162,[3]調査対象選定!B:B,0)))</f>
        <v>○</v>
      </c>
    </row>
    <row r="163" spans="1:8" s="141" customFormat="1" ht="67.5">
      <c r="A163" s="610" t="s">
        <v>355</v>
      </c>
      <c r="B163" s="140" t="s">
        <v>356</v>
      </c>
      <c r="C163" s="66" t="s">
        <v>127</v>
      </c>
      <c r="D163" s="105" t="s">
        <v>298</v>
      </c>
      <c r="E163" s="194"/>
      <c r="F163" s="97"/>
      <c r="G163" s="213"/>
      <c r="H163" s="46" t="str">
        <f>IF(A163=0,H162,INDEX([3]調査対象選定!A:A,MATCH(A163,[3]調査対象選定!B:B,0)))</f>
        <v>○</v>
      </c>
    </row>
    <row r="164" spans="1:8" s="141" customFormat="1" ht="54">
      <c r="A164" s="612"/>
      <c r="B164" s="147" t="s">
        <v>357</v>
      </c>
      <c r="C164" s="58" t="s">
        <v>127</v>
      </c>
      <c r="D164" s="103" t="s">
        <v>298</v>
      </c>
      <c r="E164" s="190"/>
      <c r="F164" s="61"/>
      <c r="G164" s="188"/>
      <c r="H164" s="46" t="str">
        <f>IF(A164=0,H163,INDEX([3]調査対象選定!A:A,MATCH(A164,[3]調査対象選定!B:B,0)))</f>
        <v>○</v>
      </c>
    </row>
    <row r="165" spans="1:8" s="141" customFormat="1" ht="67.5">
      <c r="A165" s="610" t="s">
        <v>358</v>
      </c>
      <c r="B165" s="140" t="s">
        <v>359</v>
      </c>
      <c r="C165" s="77" t="s">
        <v>127</v>
      </c>
      <c r="D165" s="89" t="s">
        <v>298</v>
      </c>
      <c r="E165" s="192"/>
      <c r="F165" s="84"/>
      <c r="G165" s="176"/>
      <c r="H165" s="46" t="str">
        <f>IF(A165=0,H164,INDEX([3]調査対象選定!A:A,MATCH(A165,[3]調査対象選定!B:B,0)))</f>
        <v>○</v>
      </c>
    </row>
    <row r="166" spans="1:8" s="141" customFormat="1" ht="40.5">
      <c r="A166" s="611"/>
      <c r="B166" s="143" t="s">
        <v>360</v>
      </c>
      <c r="C166" s="79" t="s">
        <v>127</v>
      </c>
      <c r="D166" s="80" t="s">
        <v>298</v>
      </c>
      <c r="E166" s="181"/>
      <c r="F166" s="82"/>
      <c r="G166" s="182"/>
      <c r="H166" s="46" t="str">
        <f>IF(A166=0,H165,INDEX([3]調査対象選定!A:A,MATCH(A166,[3]調査対象選定!B:B,0)))</f>
        <v>○</v>
      </c>
    </row>
    <row r="167" spans="1:8" s="141" customFormat="1" ht="27">
      <c r="A167" s="611"/>
      <c r="B167" s="143" t="s">
        <v>344</v>
      </c>
      <c r="C167" s="154" t="str">
        <f>IF(OR(C168=$J$1,C169=$J$1),$J$1,$I$1)</f>
        <v>□</v>
      </c>
      <c r="D167" s="145" t="s">
        <v>447</v>
      </c>
      <c r="E167" s="181"/>
      <c r="F167" s="82"/>
      <c r="G167" s="182"/>
      <c r="H167" s="46" t="str">
        <f>IF(A167=0,H166,INDEX([3]調査対象選定!A:A,MATCH(A167,[3]調査対象選定!B:B,0)))</f>
        <v>○</v>
      </c>
    </row>
    <row r="168" spans="1:8" s="141" customFormat="1" ht="40.5">
      <c r="A168" s="611"/>
      <c r="B168" s="143" t="s">
        <v>310</v>
      </c>
      <c r="C168" s="86" t="s">
        <v>127</v>
      </c>
      <c r="D168" s="91" t="s">
        <v>298</v>
      </c>
      <c r="E168" s="195"/>
      <c r="F168" s="219"/>
      <c r="G168" s="220"/>
      <c r="H168" s="46" t="str">
        <f>IF(A168=0,H167,INDEX([3]調査対象選定!A:A,MATCH(A168,[3]調査対象選定!B:B,0)))</f>
        <v>○</v>
      </c>
    </row>
    <row r="169" spans="1:8" s="141" customFormat="1" ht="40.5">
      <c r="A169" s="612"/>
      <c r="B169" s="147" t="s">
        <v>311</v>
      </c>
      <c r="C169" s="58" t="s">
        <v>127</v>
      </c>
      <c r="D169" s="103" t="s">
        <v>298</v>
      </c>
      <c r="E169" s="190" t="s">
        <v>312</v>
      </c>
      <c r="F169" s="61"/>
      <c r="G169" s="188"/>
      <c r="H169" s="46" t="str">
        <f>IF(A169=0,H168,INDEX([3]調査対象選定!A:A,MATCH(A169,[3]調査対象選定!B:B,0)))</f>
        <v>○</v>
      </c>
    </row>
    <row r="170" spans="1:8" s="141" customFormat="1" ht="67.5">
      <c r="A170" s="610" t="s">
        <v>361</v>
      </c>
      <c r="B170" s="140" t="s">
        <v>362</v>
      </c>
      <c r="C170" s="87" t="s">
        <v>127</v>
      </c>
      <c r="D170" s="67" t="s">
        <v>298</v>
      </c>
      <c r="E170" s="179"/>
      <c r="F170" s="69"/>
      <c r="G170" s="184"/>
      <c r="H170" s="46" t="str">
        <f>IF(A170=0,H169,INDEX([3]調査対象選定!A:A,MATCH(A170,[3]調査対象選定!B:B,0)))</f>
        <v>○</v>
      </c>
    </row>
    <row r="171" spans="1:8" s="141" customFormat="1" ht="40.5">
      <c r="A171" s="611"/>
      <c r="B171" s="143" t="s">
        <v>363</v>
      </c>
      <c r="C171" s="79" t="s">
        <v>127</v>
      </c>
      <c r="D171" s="80" t="s">
        <v>298</v>
      </c>
      <c r="E171" s="181"/>
      <c r="F171" s="82"/>
      <c r="G171" s="182"/>
      <c r="H171" s="46" t="str">
        <f>IF(A171=0,H170,INDEX([3]調査対象選定!A:A,MATCH(A171,[3]調査対象選定!B:B,0)))</f>
        <v>○</v>
      </c>
    </row>
    <row r="172" spans="1:8" s="141" customFormat="1" ht="27">
      <c r="A172" s="611"/>
      <c r="B172" s="143" t="s">
        <v>344</v>
      </c>
      <c r="C172" s="154" t="str">
        <f>IF(OR(C173=$J$1,C174=$J$1),$J$1,$I$1)</f>
        <v>□</v>
      </c>
      <c r="D172" s="145" t="s">
        <v>447</v>
      </c>
      <c r="E172" s="181"/>
      <c r="F172" s="82"/>
      <c r="G172" s="182"/>
      <c r="H172" s="46" t="str">
        <f>IF(A172=0,H171,INDEX([3]調査対象選定!A:A,MATCH(A172,[3]調査対象選定!B:B,0)))</f>
        <v>○</v>
      </c>
    </row>
    <row r="173" spans="1:8" s="141" customFormat="1" ht="40.5">
      <c r="A173" s="611"/>
      <c r="B173" s="143" t="s">
        <v>310</v>
      </c>
      <c r="C173" s="86" t="s">
        <v>127</v>
      </c>
      <c r="D173" s="91" t="s">
        <v>298</v>
      </c>
      <c r="E173" s="195"/>
      <c r="F173" s="219"/>
      <c r="G173" s="220"/>
      <c r="H173" s="46" t="str">
        <f>IF(A173=0,H172,INDEX([3]調査対象選定!A:A,MATCH(A173,[3]調査対象選定!B:B,0)))</f>
        <v>○</v>
      </c>
    </row>
    <row r="174" spans="1:8" s="141" customFormat="1" ht="40.5">
      <c r="A174" s="612"/>
      <c r="B174" s="147" t="s">
        <v>311</v>
      </c>
      <c r="C174" s="58" t="s">
        <v>127</v>
      </c>
      <c r="D174" s="103" t="s">
        <v>298</v>
      </c>
      <c r="E174" s="190" t="s">
        <v>312</v>
      </c>
      <c r="F174" s="61"/>
      <c r="G174" s="188"/>
      <c r="H174" s="46" t="str">
        <f>IF(A174=0,H173,INDEX([3]調査対象選定!A:A,MATCH(A174,[3]調査対象選定!B:B,0)))</f>
        <v>○</v>
      </c>
    </row>
    <row r="175" spans="1:8" s="141" customFormat="1" ht="67.5">
      <c r="A175" s="610" t="s">
        <v>364</v>
      </c>
      <c r="B175" s="140" t="s">
        <v>365</v>
      </c>
      <c r="C175" s="77" t="s">
        <v>127</v>
      </c>
      <c r="D175" s="89" t="s">
        <v>298</v>
      </c>
      <c r="E175" s="192"/>
      <c r="F175" s="84"/>
      <c r="G175" s="176"/>
      <c r="H175" s="46" t="str">
        <f>IF(A175=0,H174,INDEX([3]調査対象選定!A:A,MATCH(A175,[3]調査対象選定!B:B,0)))</f>
        <v>○</v>
      </c>
    </row>
    <row r="176" spans="1:8" s="141" customFormat="1" ht="40.5">
      <c r="A176" s="611"/>
      <c r="B176" s="143" t="s">
        <v>363</v>
      </c>
      <c r="C176" s="79" t="s">
        <v>127</v>
      </c>
      <c r="D176" s="80" t="s">
        <v>298</v>
      </c>
      <c r="E176" s="181"/>
      <c r="F176" s="82"/>
      <c r="G176" s="182"/>
      <c r="H176" s="46" t="str">
        <f>IF(A176=0,H175,INDEX([3]調査対象選定!A:A,MATCH(A176,[3]調査対象選定!B:B,0)))</f>
        <v>○</v>
      </c>
    </row>
    <row r="177" spans="1:8" s="141" customFormat="1" ht="27">
      <c r="A177" s="611"/>
      <c r="B177" s="143" t="s">
        <v>344</v>
      </c>
      <c r="C177" s="154" t="str">
        <f>IF(OR(C178=$J$1,C179=$J$1),$J$1,$I$1)</f>
        <v>□</v>
      </c>
      <c r="D177" s="145" t="s">
        <v>447</v>
      </c>
      <c r="E177" s="181"/>
      <c r="F177" s="82"/>
      <c r="G177" s="182"/>
      <c r="H177" s="46" t="str">
        <f>IF(A177=0,H176,INDEX([3]調査対象選定!A:A,MATCH(A177,[3]調査対象選定!B:B,0)))</f>
        <v>○</v>
      </c>
    </row>
    <row r="178" spans="1:8" s="141" customFormat="1" ht="40.5">
      <c r="A178" s="611"/>
      <c r="B178" s="143" t="s">
        <v>310</v>
      </c>
      <c r="C178" s="79" t="s">
        <v>127</v>
      </c>
      <c r="D178" s="80" t="s">
        <v>298</v>
      </c>
      <c r="E178" s="181"/>
      <c r="F178" s="82"/>
      <c r="G178" s="182"/>
      <c r="H178" s="46" t="str">
        <f>IF(A178=0,H177,INDEX([3]調査対象選定!A:A,MATCH(A178,[3]調査対象選定!B:B,0)))</f>
        <v>○</v>
      </c>
    </row>
    <row r="179" spans="1:8" s="141" customFormat="1" ht="40.5">
      <c r="A179" s="612"/>
      <c r="B179" s="147" t="s">
        <v>311</v>
      </c>
      <c r="C179" s="72" t="s">
        <v>127</v>
      </c>
      <c r="D179" s="73" t="s">
        <v>298</v>
      </c>
      <c r="E179" s="183" t="s">
        <v>312</v>
      </c>
      <c r="F179" s="99"/>
      <c r="G179" s="178"/>
      <c r="H179" s="46" t="str">
        <f>IF(A179=0,H178,INDEX([3]調査対象選定!A:A,MATCH(A179,[3]調査対象選定!B:B,0)))</f>
        <v>○</v>
      </c>
    </row>
    <row r="180" spans="1:8" ht="20.100000000000001" customHeight="1">
      <c r="A180" s="221" t="s">
        <v>366</v>
      </c>
    </row>
  </sheetData>
  <mergeCells count="38">
    <mergeCell ref="A170:A174"/>
    <mergeCell ref="A175:A179"/>
    <mergeCell ref="A146:A150"/>
    <mergeCell ref="A151:A152"/>
    <mergeCell ref="A153:A157"/>
    <mergeCell ref="A158:A162"/>
    <mergeCell ref="A163:A164"/>
    <mergeCell ref="A165:A169"/>
    <mergeCell ref="A144:A145"/>
    <mergeCell ref="A92:A99"/>
    <mergeCell ref="A100:A101"/>
    <mergeCell ref="A104:A108"/>
    <mergeCell ref="A109:A111"/>
    <mergeCell ref="A112:A115"/>
    <mergeCell ref="A116:A130"/>
    <mergeCell ref="A134:A135"/>
    <mergeCell ref="A136:A137"/>
    <mergeCell ref="A138:A139"/>
    <mergeCell ref="A140:A141"/>
    <mergeCell ref="A142:A143"/>
    <mergeCell ref="A85:A91"/>
    <mergeCell ref="A22:A24"/>
    <mergeCell ref="A25:A31"/>
    <mergeCell ref="A32:A39"/>
    <mergeCell ref="A40:A47"/>
    <mergeCell ref="A48:A52"/>
    <mergeCell ref="A53:A55"/>
    <mergeCell ref="A56:A57"/>
    <mergeCell ref="A58:A62"/>
    <mergeCell ref="A63:A69"/>
    <mergeCell ref="A70:A75"/>
    <mergeCell ref="A76:A84"/>
    <mergeCell ref="A15:A20"/>
    <mergeCell ref="A4:A5"/>
    <mergeCell ref="A6:A9"/>
    <mergeCell ref="A10:A11"/>
    <mergeCell ref="E10:E11"/>
    <mergeCell ref="A12:A13"/>
  </mergeCells>
  <phoneticPr fontId="6"/>
  <conditionalFormatting sqref="C3:D180">
    <cfRule type="expression" dxfId="6" priority="6">
      <formula>$C3=$J$1</formula>
    </cfRule>
  </conditionalFormatting>
  <conditionalFormatting sqref="D3:D180">
    <cfRule type="expression" dxfId="5" priority="5">
      <formula>$C3=$K$1</formula>
    </cfRule>
  </conditionalFormatting>
  <conditionalFormatting sqref="A3:E180">
    <cfRule type="expression" dxfId="4" priority="7">
      <formula>AND($H3&lt;&gt;$L$1,$C3=$I$1)</formula>
    </cfRule>
  </conditionalFormatting>
  <conditionalFormatting sqref="C3:C180">
    <cfRule type="expression" dxfId="3" priority="4">
      <formula>$C3=$K$1</formula>
    </cfRule>
  </conditionalFormatting>
  <conditionalFormatting sqref="C124:D124">
    <cfRule type="expression" dxfId="2" priority="2">
      <formula>AND($C125=$J$1,$C126=$J$1,$C127=$J$1)</formula>
    </cfRule>
  </conditionalFormatting>
  <conditionalFormatting sqref="C148:D148 C155:D155 C160:D160 C167:D167 C172:D172 C177:D177">
    <cfRule type="expression" dxfId="1" priority="1">
      <formula>OR($C149=$J$1,$C150=$J$1)</formula>
    </cfRule>
  </conditionalFormatting>
  <conditionalFormatting sqref="F3:G180">
    <cfRule type="expression" dxfId="0" priority="3">
      <formula>OR($F3=$M$1,$F3=$N$1)</formula>
    </cfRule>
  </conditionalFormatting>
  <dataValidations count="4">
    <dataValidation type="list" allowBlank="1" showInputMessage="1" sqref="F3:F179">
      <formula1>$L$1:$P$1</formula1>
    </dataValidation>
    <dataValidation type="list" allowBlank="1" showInputMessage="1" sqref="C12:C179">
      <formula1>$I$1:$K$1</formula1>
    </dataValidation>
    <dataValidation type="list" allowBlank="1" showInputMessage="1" sqref="C3:C11">
      <formula1>$I$1:$J$1</formula1>
    </dataValidation>
    <dataValidation type="list" allowBlank="1" showInputMessage="1" sqref="G1">
      <formula1>$I$3</formula1>
    </dataValidation>
  </dataValidations>
  <printOptions horizontalCentered="1"/>
  <pageMargins left="0.39370078740157483" right="0.39370078740157483" top="0.39370078740157483" bottom="0.39370078740157483" header="0.19685039370078741" footer="0.19685039370078741"/>
  <pageSetup paperSize="9" scale="66" firstPageNumber="0" fitToHeight="0" orientation="portrait" useFirstPageNumber="1" horizontalDpi="300" verticalDpi="300" r:id="rId1"/>
  <headerFooter alignWithMargins="0">
    <oddFooter>&amp;L（自己点検シート）&amp;R&amp;10&amp;A（&amp;P/&amp;N）</oddFooter>
  </headerFooter>
  <rowBreaks count="2" manualBreakCount="2">
    <brk id="55" max="6" man="1"/>
    <brk id="69" max="6"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K21"/>
  <sheetViews>
    <sheetView view="pageBreakPreview" zoomScaleNormal="100" zoomScaleSheetLayoutView="100" workbookViewId="0">
      <selection activeCell="E22" sqref="E22:N23"/>
    </sheetView>
  </sheetViews>
  <sheetFormatPr defaultRowHeight="18.75"/>
  <cols>
    <col min="1" max="1" width="2.125" style="225" customWidth="1"/>
    <col min="2" max="2" width="6.375" style="225" customWidth="1"/>
    <col min="3" max="3" width="27.25" style="225" customWidth="1"/>
    <col min="4" max="4" width="6.125" style="225" customWidth="1"/>
    <col min="5" max="5" width="6.375" style="225" customWidth="1"/>
    <col min="6" max="6" width="27.25" style="225" customWidth="1"/>
    <col min="7" max="7" width="1.375" style="225" customWidth="1"/>
    <col min="8" max="11" width="9" style="225" customWidth="1"/>
    <col min="12" max="16384" width="9" style="225"/>
  </cols>
  <sheetData>
    <row r="1" spans="2:6" ht="39.75" customHeight="1">
      <c r="B1" s="637" t="s">
        <v>450</v>
      </c>
      <c r="C1" s="637"/>
      <c r="D1" s="637"/>
      <c r="E1" s="637"/>
      <c r="F1" s="637"/>
    </row>
    <row r="2" spans="2:6" ht="15" customHeight="1">
      <c r="B2" s="362"/>
      <c r="C2" s="362"/>
      <c r="D2" s="362"/>
      <c r="E2" s="362"/>
      <c r="F2" s="362"/>
    </row>
    <row r="3" spans="2:6" ht="34.5" customHeight="1">
      <c r="B3" s="639" t="s">
        <v>649</v>
      </c>
      <c r="C3" s="639"/>
      <c r="E3" s="639" t="s">
        <v>650</v>
      </c>
      <c r="F3" s="639"/>
    </row>
    <row r="4" spans="2:6" ht="33" customHeight="1" thickBot="1">
      <c r="B4" s="227" t="s">
        <v>451</v>
      </c>
      <c r="C4" s="227" t="s">
        <v>452</v>
      </c>
      <c r="E4" s="227" t="s">
        <v>451</v>
      </c>
      <c r="F4" s="227" t="s">
        <v>452</v>
      </c>
    </row>
    <row r="5" spans="2:6" ht="33" customHeight="1" thickTop="1">
      <c r="B5" s="228">
        <v>1</v>
      </c>
      <c r="C5" s="228"/>
      <c r="E5" s="228">
        <v>1</v>
      </c>
      <c r="F5" s="228"/>
    </row>
    <row r="6" spans="2:6" ht="33" customHeight="1">
      <c r="B6" s="229">
        <f>B5+1</f>
        <v>2</v>
      </c>
      <c r="C6" s="229"/>
      <c r="E6" s="229">
        <f>E5+1</f>
        <v>2</v>
      </c>
      <c r="F6" s="229"/>
    </row>
    <row r="7" spans="2:6" ht="33" customHeight="1">
      <c r="B7" s="229">
        <f t="shared" ref="B7:B16" si="0">B6+1</f>
        <v>3</v>
      </c>
      <c r="C7" s="229"/>
      <c r="E7" s="229">
        <f t="shared" ref="E7:E16" si="1">E6+1</f>
        <v>3</v>
      </c>
      <c r="F7" s="229"/>
    </row>
    <row r="8" spans="2:6" ht="33" customHeight="1">
      <c r="B8" s="229">
        <f t="shared" si="0"/>
        <v>4</v>
      </c>
      <c r="C8" s="229"/>
      <c r="E8" s="229">
        <f t="shared" si="1"/>
        <v>4</v>
      </c>
      <c r="F8" s="229"/>
    </row>
    <row r="9" spans="2:6" ht="33" customHeight="1">
      <c r="B9" s="229">
        <f t="shared" si="0"/>
        <v>5</v>
      </c>
      <c r="C9" s="229"/>
      <c r="E9" s="229">
        <f t="shared" si="1"/>
        <v>5</v>
      </c>
      <c r="F9" s="229"/>
    </row>
    <row r="10" spans="2:6" ht="33" customHeight="1">
      <c r="B10" s="229">
        <f t="shared" si="0"/>
        <v>6</v>
      </c>
      <c r="C10" s="229"/>
      <c r="E10" s="229">
        <f t="shared" si="1"/>
        <v>6</v>
      </c>
      <c r="F10" s="229"/>
    </row>
    <row r="11" spans="2:6" ht="33" customHeight="1">
      <c r="B11" s="229">
        <f t="shared" si="0"/>
        <v>7</v>
      </c>
      <c r="C11" s="229"/>
      <c r="E11" s="229">
        <f t="shared" si="1"/>
        <v>7</v>
      </c>
      <c r="F11" s="229"/>
    </row>
    <row r="12" spans="2:6" ht="33" customHeight="1">
      <c r="B12" s="229">
        <f t="shared" si="0"/>
        <v>8</v>
      </c>
      <c r="C12" s="229"/>
      <c r="E12" s="229">
        <f t="shared" si="1"/>
        <v>8</v>
      </c>
      <c r="F12" s="229"/>
    </row>
    <row r="13" spans="2:6" ht="33" customHeight="1">
      <c r="B13" s="229">
        <f t="shared" si="0"/>
        <v>9</v>
      </c>
      <c r="C13" s="229"/>
      <c r="E13" s="229">
        <f t="shared" si="1"/>
        <v>9</v>
      </c>
      <c r="F13" s="229"/>
    </row>
    <row r="14" spans="2:6" ht="33" customHeight="1">
      <c r="B14" s="229">
        <f t="shared" si="0"/>
        <v>10</v>
      </c>
      <c r="C14" s="229"/>
      <c r="E14" s="229">
        <f t="shared" si="1"/>
        <v>10</v>
      </c>
      <c r="F14" s="229"/>
    </row>
    <row r="15" spans="2:6" ht="33" customHeight="1">
      <c r="B15" s="229">
        <f t="shared" si="0"/>
        <v>11</v>
      </c>
      <c r="C15" s="229"/>
      <c r="E15" s="229">
        <f t="shared" si="1"/>
        <v>11</v>
      </c>
      <c r="F15" s="229"/>
    </row>
    <row r="16" spans="2:6" ht="33" customHeight="1">
      <c r="B16" s="229">
        <f t="shared" si="0"/>
        <v>12</v>
      </c>
      <c r="C16" s="229"/>
      <c r="E16" s="229">
        <f t="shared" si="1"/>
        <v>12</v>
      </c>
      <c r="F16" s="229"/>
    </row>
    <row r="17" spans="2:11">
      <c r="B17" s="636"/>
      <c r="C17" s="636"/>
      <c r="E17" s="636"/>
      <c r="F17" s="636"/>
    </row>
    <row r="18" spans="2:11" ht="18.75" customHeight="1">
      <c r="B18" s="638" t="s">
        <v>453</v>
      </c>
      <c r="C18" s="638"/>
      <c r="D18" s="638"/>
      <c r="E18" s="638"/>
      <c r="F18" s="638"/>
    </row>
    <row r="19" spans="2:11">
      <c r="B19" s="638"/>
      <c r="C19" s="638"/>
      <c r="D19" s="638"/>
      <c r="E19" s="638"/>
      <c r="F19" s="638"/>
    </row>
    <row r="21" spans="2:11">
      <c r="K21" s="226"/>
    </row>
  </sheetData>
  <mergeCells count="6">
    <mergeCell ref="B17:C17"/>
    <mergeCell ref="E17:F17"/>
    <mergeCell ref="B1:F1"/>
    <mergeCell ref="B18:F19"/>
    <mergeCell ref="B3:C3"/>
    <mergeCell ref="E3:F3"/>
  </mergeCells>
  <phoneticPr fontId="6"/>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BH65"/>
  <sheetViews>
    <sheetView view="pageBreakPreview" topLeftCell="A28" zoomScaleNormal="100" zoomScaleSheetLayoutView="100" workbookViewId="0">
      <selection activeCell="AY36" sqref="AY36:AY37"/>
    </sheetView>
  </sheetViews>
  <sheetFormatPr defaultRowHeight="13.5"/>
  <cols>
    <col min="1" max="1" width="0.875" style="230" customWidth="1"/>
    <col min="2" max="6" width="2.75" style="230" customWidth="1"/>
    <col min="7" max="8" width="4.875" style="230" customWidth="1"/>
    <col min="9" max="10" width="2.25" style="230" hidden="1" customWidth="1"/>
    <col min="11" max="15" width="2.25" style="230" customWidth="1"/>
    <col min="16" max="21" width="2" style="230" customWidth="1"/>
    <col min="22" max="22" width="3.625" style="230" customWidth="1"/>
    <col min="23" max="27" width="2.75" style="230" customWidth="1"/>
    <col min="28" max="28" width="3.25" style="230" customWidth="1"/>
    <col min="29" max="49" width="2.75" style="230" customWidth="1"/>
    <col min="50" max="52" width="6.625" style="230" customWidth="1"/>
    <col min="53" max="56" width="3.75" style="230" customWidth="1"/>
    <col min="57" max="57" width="9" style="230" hidden="1" customWidth="1"/>
    <col min="58" max="58" width="0" style="230" hidden="1" customWidth="1"/>
    <col min="59" max="59" width="9" style="230"/>
    <col min="60" max="60" width="23.75" style="230" customWidth="1"/>
    <col min="61" max="273" width="9" style="230"/>
    <col min="274" max="274" width="4.125" style="230" customWidth="1"/>
    <col min="275" max="275" width="19.5" style="230" customWidth="1"/>
    <col min="276" max="276" width="0" style="230" hidden="1" customWidth="1"/>
    <col min="277" max="277" width="4.125" style="230" customWidth="1"/>
    <col min="278" max="278" width="5.625" style="230" customWidth="1"/>
    <col min="279" max="279" width="20.625" style="230" customWidth="1"/>
    <col min="280" max="281" width="2.75" style="230" customWidth="1"/>
    <col min="282" max="282" width="3" style="230" customWidth="1"/>
    <col min="283" max="283" width="2.625" style="230" customWidth="1"/>
    <col min="284" max="307" width="2.75" style="230" customWidth="1"/>
    <col min="308" max="310" width="5.375" style="230" customWidth="1"/>
    <col min="311" max="311" width="15.625" style="230" customWidth="1"/>
    <col min="312" max="529" width="9" style="230"/>
    <col min="530" max="530" width="4.125" style="230" customWidth="1"/>
    <col min="531" max="531" width="19.5" style="230" customWidth="1"/>
    <col min="532" max="532" width="0" style="230" hidden="1" customWidth="1"/>
    <col min="533" max="533" width="4.125" style="230" customWidth="1"/>
    <col min="534" max="534" width="5.625" style="230" customWidth="1"/>
    <col min="535" max="535" width="20.625" style="230" customWidth="1"/>
    <col min="536" max="537" width="2.75" style="230" customWidth="1"/>
    <col min="538" max="538" width="3" style="230" customWidth="1"/>
    <col min="539" max="539" width="2.625" style="230" customWidth="1"/>
    <col min="540" max="563" width="2.75" style="230" customWidth="1"/>
    <col min="564" max="566" width="5.375" style="230" customWidth="1"/>
    <col min="567" max="567" width="15.625" style="230" customWidth="1"/>
    <col min="568" max="785" width="9" style="230"/>
    <col min="786" max="786" width="4.125" style="230" customWidth="1"/>
    <col min="787" max="787" width="19.5" style="230" customWidth="1"/>
    <col min="788" max="788" width="0" style="230" hidden="1" customWidth="1"/>
    <col min="789" max="789" width="4.125" style="230" customWidth="1"/>
    <col min="790" max="790" width="5.625" style="230" customWidth="1"/>
    <col min="791" max="791" width="20.625" style="230" customWidth="1"/>
    <col min="792" max="793" width="2.75" style="230" customWidth="1"/>
    <col min="794" max="794" width="3" style="230" customWidth="1"/>
    <col min="795" max="795" width="2.625" style="230" customWidth="1"/>
    <col min="796" max="819" width="2.75" style="230" customWidth="1"/>
    <col min="820" max="822" width="5.375" style="230" customWidth="1"/>
    <col min="823" max="823" width="15.625" style="230" customWidth="1"/>
    <col min="824" max="1041" width="9" style="230"/>
    <col min="1042" max="1042" width="4.125" style="230" customWidth="1"/>
    <col min="1043" max="1043" width="19.5" style="230" customWidth="1"/>
    <col min="1044" max="1044" width="0" style="230" hidden="1" customWidth="1"/>
    <col min="1045" max="1045" width="4.125" style="230" customWidth="1"/>
    <col min="1046" max="1046" width="5.625" style="230" customWidth="1"/>
    <col min="1047" max="1047" width="20.625" style="230" customWidth="1"/>
    <col min="1048" max="1049" width="2.75" style="230" customWidth="1"/>
    <col min="1050" max="1050" width="3" style="230" customWidth="1"/>
    <col min="1051" max="1051" width="2.625" style="230" customWidth="1"/>
    <col min="1052" max="1075" width="2.75" style="230" customWidth="1"/>
    <col min="1076" max="1078" width="5.375" style="230" customWidth="1"/>
    <col min="1079" max="1079" width="15.625" style="230" customWidth="1"/>
    <col min="1080" max="1297" width="9" style="230"/>
    <col min="1298" max="1298" width="4.125" style="230" customWidth="1"/>
    <col min="1299" max="1299" width="19.5" style="230" customWidth="1"/>
    <col min="1300" max="1300" width="0" style="230" hidden="1" customWidth="1"/>
    <col min="1301" max="1301" width="4.125" style="230" customWidth="1"/>
    <col min="1302" max="1302" width="5.625" style="230" customWidth="1"/>
    <col min="1303" max="1303" width="20.625" style="230" customWidth="1"/>
    <col min="1304" max="1305" width="2.75" style="230" customWidth="1"/>
    <col min="1306" max="1306" width="3" style="230" customWidth="1"/>
    <col min="1307" max="1307" width="2.625" style="230" customWidth="1"/>
    <col min="1308" max="1331" width="2.75" style="230" customWidth="1"/>
    <col min="1332" max="1334" width="5.375" style="230" customWidth="1"/>
    <col min="1335" max="1335" width="15.625" style="230" customWidth="1"/>
    <col min="1336" max="1553" width="9" style="230"/>
    <col min="1554" max="1554" width="4.125" style="230" customWidth="1"/>
    <col min="1555" max="1555" width="19.5" style="230" customWidth="1"/>
    <col min="1556" max="1556" width="0" style="230" hidden="1" customWidth="1"/>
    <col min="1557" max="1557" width="4.125" style="230" customWidth="1"/>
    <col min="1558" max="1558" width="5.625" style="230" customWidth="1"/>
    <col min="1559" max="1559" width="20.625" style="230" customWidth="1"/>
    <col min="1560" max="1561" width="2.75" style="230" customWidth="1"/>
    <col min="1562" max="1562" width="3" style="230" customWidth="1"/>
    <col min="1563" max="1563" width="2.625" style="230" customWidth="1"/>
    <col min="1564" max="1587" width="2.75" style="230" customWidth="1"/>
    <col min="1588" max="1590" width="5.375" style="230" customWidth="1"/>
    <col min="1591" max="1591" width="15.625" style="230" customWidth="1"/>
    <col min="1592" max="1809" width="9" style="230"/>
    <col min="1810" max="1810" width="4.125" style="230" customWidth="1"/>
    <col min="1811" max="1811" width="19.5" style="230" customWidth="1"/>
    <col min="1812" max="1812" width="0" style="230" hidden="1" customWidth="1"/>
    <col min="1813" max="1813" width="4.125" style="230" customWidth="1"/>
    <col min="1814" max="1814" width="5.625" style="230" customWidth="1"/>
    <col min="1815" max="1815" width="20.625" style="230" customWidth="1"/>
    <col min="1816" max="1817" width="2.75" style="230" customWidth="1"/>
    <col min="1818" max="1818" width="3" style="230" customWidth="1"/>
    <col min="1819" max="1819" width="2.625" style="230" customWidth="1"/>
    <col min="1820" max="1843" width="2.75" style="230" customWidth="1"/>
    <col min="1844" max="1846" width="5.375" style="230" customWidth="1"/>
    <col min="1847" max="1847" width="15.625" style="230" customWidth="1"/>
    <col min="1848" max="2065" width="9" style="230"/>
    <col min="2066" max="2066" width="4.125" style="230" customWidth="1"/>
    <col min="2067" max="2067" width="19.5" style="230" customWidth="1"/>
    <col min="2068" max="2068" width="0" style="230" hidden="1" customWidth="1"/>
    <col min="2069" max="2069" width="4.125" style="230" customWidth="1"/>
    <col min="2070" max="2070" width="5.625" style="230" customWidth="1"/>
    <col min="2071" max="2071" width="20.625" style="230" customWidth="1"/>
    <col min="2072" max="2073" width="2.75" style="230" customWidth="1"/>
    <col min="2074" max="2074" width="3" style="230" customWidth="1"/>
    <col min="2075" max="2075" width="2.625" style="230" customWidth="1"/>
    <col min="2076" max="2099" width="2.75" style="230" customWidth="1"/>
    <col min="2100" max="2102" width="5.375" style="230" customWidth="1"/>
    <col min="2103" max="2103" width="15.625" style="230" customWidth="1"/>
    <col min="2104" max="2321" width="9" style="230"/>
    <col min="2322" max="2322" width="4.125" style="230" customWidth="1"/>
    <col min="2323" max="2323" width="19.5" style="230" customWidth="1"/>
    <col min="2324" max="2324" width="0" style="230" hidden="1" customWidth="1"/>
    <col min="2325" max="2325" width="4.125" style="230" customWidth="1"/>
    <col min="2326" max="2326" width="5.625" style="230" customWidth="1"/>
    <col min="2327" max="2327" width="20.625" style="230" customWidth="1"/>
    <col min="2328" max="2329" width="2.75" style="230" customWidth="1"/>
    <col min="2330" max="2330" width="3" style="230" customWidth="1"/>
    <col min="2331" max="2331" width="2.625" style="230" customWidth="1"/>
    <col min="2332" max="2355" width="2.75" style="230" customWidth="1"/>
    <col min="2356" max="2358" width="5.375" style="230" customWidth="1"/>
    <col min="2359" max="2359" width="15.625" style="230" customWidth="1"/>
    <col min="2360" max="2577" width="9" style="230"/>
    <col min="2578" max="2578" width="4.125" style="230" customWidth="1"/>
    <col min="2579" max="2579" width="19.5" style="230" customWidth="1"/>
    <col min="2580" max="2580" width="0" style="230" hidden="1" customWidth="1"/>
    <col min="2581" max="2581" width="4.125" style="230" customWidth="1"/>
    <col min="2582" max="2582" width="5.625" style="230" customWidth="1"/>
    <col min="2583" max="2583" width="20.625" style="230" customWidth="1"/>
    <col min="2584" max="2585" width="2.75" style="230" customWidth="1"/>
    <col min="2586" max="2586" width="3" style="230" customWidth="1"/>
    <col min="2587" max="2587" width="2.625" style="230" customWidth="1"/>
    <col min="2588" max="2611" width="2.75" style="230" customWidth="1"/>
    <col min="2612" max="2614" width="5.375" style="230" customWidth="1"/>
    <col min="2615" max="2615" width="15.625" style="230" customWidth="1"/>
    <col min="2616" max="2833" width="9" style="230"/>
    <col min="2834" max="2834" width="4.125" style="230" customWidth="1"/>
    <col min="2835" max="2835" width="19.5" style="230" customWidth="1"/>
    <col min="2836" max="2836" width="0" style="230" hidden="1" customWidth="1"/>
    <col min="2837" max="2837" width="4.125" style="230" customWidth="1"/>
    <col min="2838" max="2838" width="5.625" style="230" customWidth="1"/>
    <col min="2839" max="2839" width="20.625" style="230" customWidth="1"/>
    <col min="2840" max="2841" width="2.75" style="230" customWidth="1"/>
    <col min="2842" max="2842" width="3" style="230" customWidth="1"/>
    <col min="2843" max="2843" width="2.625" style="230" customWidth="1"/>
    <col min="2844" max="2867" width="2.75" style="230" customWidth="1"/>
    <col min="2868" max="2870" width="5.375" style="230" customWidth="1"/>
    <col min="2871" max="2871" width="15.625" style="230" customWidth="1"/>
    <col min="2872" max="3089" width="9" style="230"/>
    <col min="3090" max="3090" width="4.125" style="230" customWidth="1"/>
    <col min="3091" max="3091" width="19.5" style="230" customWidth="1"/>
    <col min="3092" max="3092" width="0" style="230" hidden="1" customWidth="1"/>
    <col min="3093" max="3093" width="4.125" style="230" customWidth="1"/>
    <col min="3094" max="3094" width="5.625" style="230" customWidth="1"/>
    <col min="3095" max="3095" width="20.625" style="230" customWidth="1"/>
    <col min="3096" max="3097" width="2.75" style="230" customWidth="1"/>
    <col min="3098" max="3098" width="3" style="230" customWidth="1"/>
    <col min="3099" max="3099" width="2.625" style="230" customWidth="1"/>
    <col min="3100" max="3123" width="2.75" style="230" customWidth="1"/>
    <col min="3124" max="3126" width="5.375" style="230" customWidth="1"/>
    <col min="3127" max="3127" width="15.625" style="230" customWidth="1"/>
    <col min="3128" max="3345" width="9" style="230"/>
    <col min="3346" max="3346" width="4.125" style="230" customWidth="1"/>
    <col min="3347" max="3347" width="19.5" style="230" customWidth="1"/>
    <col min="3348" max="3348" width="0" style="230" hidden="1" customWidth="1"/>
    <col min="3349" max="3349" width="4.125" style="230" customWidth="1"/>
    <col min="3350" max="3350" width="5.625" style="230" customWidth="1"/>
    <col min="3351" max="3351" width="20.625" style="230" customWidth="1"/>
    <col min="3352" max="3353" width="2.75" style="230" customWidth="1"/>
    <col min="3354" max="3354" width="3" style="230" customWidth="1"/>
    <col min="3355" max="3355" width="2.625" style="230" customWidth="1"/>
    <col min="3356" max="3379" width="2.75" style="230" customWidth="1"/>
    <col min="3380" max="3382" width="5.375" style="230" customWidth="1"/>
    <col min="3383" max="3383" width="15.625" style="230" customWidth="1"/>
    <col min="3384" max="3601" width="9" style="230"/>
    <col min="3602" max="3602" width="4.125" style="230" customWidth="1"/>
    <col min="3603" max="3603" width="19.5" style="230" customWidth="1"/>
    <col min="3604" max="3604" width="0" style="230" hidden="1" customWidth="1"/>
    <col min="3605" max="3605" width="4.125" style="230" customWidth="1"/>
    <col min="3606" max="3606" width="5.625" style="230" customWidth="1"/>
    <col min="3607" max="3607" width="20.625" style="230" customWidth="1"/>
    <col min="3608" max="3609" width="2.75" style="230" customWidth="1"/>
    <col min="3610" max="3610" width="3" style="230" customWidth="1"/>
    <col min="3611" max="3611" width="2.625" style="230" customWidth="1"/>
    <col min="3612" max="3635" width="2.75" style="230" customWidth="1"/>
    <col min="3636" max="3638" width="5.375" style="230" customWidth="1"/>
    <col min="3639" max="3639" width="15.625" style="230" customWidth="1"/>
    <col min="3640" max="3857" width="9" style="230"/>
    <col min="3858" max="3858" width="4.125" style="230" customWidth="1"/>
    <col min="3859" max="3859" width="19.5" style="230" customWidth="1"/>
    <col min="3860" max="3860" width="0" style="230" hidden="1" customWidth="1"/>
    <col min="3861" max="3861" width="4.125" style="230" customWidth="1"/>
    <col min="3862" max="3862" width="5.625" style="230" customWidth="1"/>
    <col min="3863" max="3863" width="20.625" style="230" customWidth="1"/>
    <col min="3864" max="3865" width="2.75" style="230" customWidth="1"/>
    <col min="3866" max="3866" width="3" style="230" customWidth="1"/>
    <col min="3867" max="3867" width="2.625" style="230" customWidth="1"/>
    <col min="3868" max="3891" width="2.75" style="230" customWidth="1"/>
    <col min="3892" max="3894" width="5.375" style="230" customWidth="1"/>
    <col min="3895" max="3895" width="15.625" style="230" customWidth="1"/>
    <col min="3896" max="4113" width="9" style="230"/>
    <col min="4114" max="4114" width="4.125" style="230" customWidth="1"/>
    <col min="4115" max="4115" width="19.5" style="230" customWidth="1"/>
    <col min="4116" max="4116" width="0" style="230" hidden="1" customWidth="1"/>
    <col min="4117" max="4117" width="4.125" style="230" customWidth="1"/>
    <col min="4118" max="4118" width="5.625" style="230" customWidth="1"/>
    <col min="4119" max="4119" width="20.625" style="230" customWidth="1"/>
    <col min="4120" max="4121" width="2.75" style="230" customWidth="1"/>
    <col min="4122" max="4122" width="3" style="230" customWidth="1"/>
    <col min="4123" max="4123" width="2.625" style="230" customWidth="1"/>
    <col min="4124" max="4147" width="2.75" style="230" customWidth="1"/>
    <col min="4148" max="4150" width="5.375" style="230" customWidth="1"/>
    <col min="4151" max="4151" width="15.625" style="230" customWidth="1"/>
    <col min="4152" max="4369" width="9" style="230"/>
    <col min="4370" max="4370" width="4.125" style="230" customWidth="1"/>
    <col min="4371" max="4371" width="19.5" style="230" customWidth="1"/>
    <col min="4372" max="4372" width="0" style="230" hidden="1" customWidth="1"/>
    <col min="4373" max="4373" width="4.125" style="230" customWidth="1"/>
    <col min="4374" max="4374" width="5.625" style="230" customWidth="1"/>
    <col min="4375" max="4375" width="20.625" style="230" customWidth="1"/>
    <col min="4376" max="4377" width="2.75" style="230" customWidth="1"/>
    <col min="4378" max="4378" width="3" style="230" customWidth="1"/>
    <col min="4379" max="4379" width="2.625" style="230" customWidth="1"/>
    <col min="4380" max="4403" width="2.75" style="230" customWidth="1"/>
    <col min="4404" max="4406" width="5.375" style="230" customWidth="1"/>
    <col min="4407" max="4407" width="15.625" style="230" customWidth="1"/>
    <col min="4408" max="4625" width="9" style="230"/>
    <col min="4626" max="4626" width="4.125" style="230" customWidth="1"/>
    <col min="4627" max="4627" width="19.5" style="230" customWidth="1"/>
    <col min="4628" max="4628" width="0" style="230" hidden="1" customWidth="1"/>
    <col min="4629" max="4629" width="4.125" style="230" customWidth="1"/>
    <col min="4630" max="4630" width="5.625" style="230" customWidth="1"/>
    <col min="4631" max="4631" width="20.625" style="230" customWidth="1"/>
    <col min="4632" max="4633" width="2.75" style="230" customWidth="1"/>
    <col min="4634" max="4634" width="3" style="230" customWidth="1"/>
    <col min="4635" max="4635" width="2.625" style="230" customWidth="1"/>
    <col min="4636" max="4659" width="2.75" style="230" customWidth="1"/>
    <col min="4660" max="4662" width="5.375" style="230" customWidth="1"/>
    <col min="4663" max="4663" width="15.625" style="230" customWidth="1"/>
    <col min="4664" max="4881" width="9" style="230"/>
    <col min="4882" max="4882" width="4.125" style="230" customWidth="1"/>
    <col min="4883" max="4883" width="19.5" style="230" customWidth="1"/>
    <col min="4884" max="4884" width="0" style="230" hidden="1" customWidth="1"/>
    <col min="4885" max="4885" width="4.125" style="230" customWidth="1"/>
    <col min="4886" max="4886" width="5.625" style="230" customWidth="1"/>
    <col min="4887" max="4887" width="20.625" style="230" customWidth="1"/>
    <col min="4888" max="4889" width="2.75" style="230" customWidth="1"/>
    <col min="4890" max="4890" width="3" style="230" customWidth="1"/>
    <col min="4891" max="4891" width="2.625" style="230" customWidth="1"/>
    <col min="4892" max="4915" width="2.75" style="230" customWidth="1"/>
    <col min="4916" max="4918" width="5.375" style="230" customWidth="1"/>
    <col min="4919" max="4919" width="15.625" style="230" customWidth="1"/>
    <col min="4920" max="5137" width="9" style="230"/>
    <col min="5138" max="5138" width="4.125" style="230" customWidth="1"/>
    <col min="5139" max="5139" width="19.5" style="230" customWidth="1"/>
    <col min="5140" max="5140" width="0" style="230" hidden="1" customWidth="1"/>
    <col min="5141" max="5141" width="4.125" style="230" customWidth="1"/>
    <col min="5142" max="5142" width="5.625" style="230" customWidth="1"/>
    <col min="5143" max="5143" width="20.625" style="230" customWidth="1"/>
    <col min="5144" max="5145" width="2.75" style="230" customWidth="1"/>
    <col min="5146" max="5146" width="3" style="230" customWidth="1"/>
    <col min="5147" max="5147" width="2.625" style="230" customWidth="1"/>
    <col min="5148" max="5171" width="2.75" style="230" customWidth="1"/>
    <col min="5172" max="5174" width="5.375" style="230" customWidth="1"/>
    <col min="5175" max="5175" width="15.625" style="230" customWidth="1"/>
    <col min="5176" max="5393" width="9" style="230"/>
    <col min="5394" max="5394" width="4.125" style="230" customWidth="1"/>
    <col min="5395" max="5395" width="19.5" style="230" customWidth="1"/>
    <col min="5396" max="5396" width="0" style="230" hidden="1" customWidth="1"/>
    <col min="5397" max="5397" width="4.125" style="230" customWidth="1"/>
    <col min="5398" max="5398" width="5.625" style="230" customWidth="1"/>
    <col min="5399" max="5399" width="20.625" style="230" customWidth="1"/>
    <col min="5400" max="5401" width="2.75" style="230" customWidth="1"/>
    <col min="5402" max="5402" width="3" style="230" customWidth="1"/>
    <col min="5403" max="5403" width="2.625" style="230" customWidth="1"/>
    <col min="5404" max="5427" width="2.75" style="230" customWidth="1"/>
    <col min="5428" max="5430" width="5.375" style="230" customWidth="1"/>
    <col min="5431" max="5431" width="15.625" style="230" customWidth="1"/>
    <col min="5432" max="5649" width="9" style="230"/>
    <col min="5650" max="5650" width="4.125" style="230" customWidth="1"/>
    <col min="5651" max="5651" width="19.5" style="230" customWidth="1"/>
    <col min="5652" max="5652" width="0" style="230" hidden="1" customWidth="1"/>
    <col min="5653" max="5653" width="4.125" style="230" customWidth="1"/>
    <col min="5654" max="5654" width="5.625" style="230" customWidth="1"/>
    <col min="5655" max="5655" width="20.625" style="230" customWidth="1"/>
    <col min="5656" max="5657" width="2.75" style="230" customWidth="1"/>
    <col min="5658" max="5658" width="3" style="230" customWidth="1"/>
    <col min="5659" max="5659" width="2.625" style="230" customWidth="1"/>
    <col min="5660" max="5683" width="2.75" style="230" customWidth="1"/>
    <col min="5684" max="5686" width="5.375" style="230" customWidth="1"/>
    <col min="5687" max="5687" width="15.625" style="230" customWidth="1"/>
    <col min="5688" max="5905" width="9" style="230"/>
    <col min="5906" max="5906" width="4.125" style="230" customWidth="1"/>
    <col min="5907" max="5907" width="19.5" style="230" customWidth="1"/>
    <col min="5908" max="5908" width="0" style="230" hidden="1" customWidth="1"/>
    <col min="5909" max="5909" width="4.125" style="230" customWidth="1"/>
    <col min="5910" max="5910" width="5.625" style="230" customWidth="1"/>
    <col min="5911" max="5911" width="20.625" style="230" customWidth="1"/>
    <col min="5912" max="5913" width="2.75" style="230" customWidth="1"/>
    <col min="5914" max="5914" width="3" style="230" customWidth="1"/>
    <col min="5915" max="5915" width="2.625" style="230" customWidth="1"/>
    <col min="5916" max="5939" width="2.75" style="230" customWidth="1"/>
    <col min="5940" max="5942" width="5.375" style="230" customWidth="1"/>
    <col min="5943" max="5943" width="15.625" style="230" customWidth="1"/>
    <col min="5944" max="6161" width="9" style="230"/>
    <col min="6162" max="6162" width="4.125" style="230" customWidth="1"/>
    <col min="6163" max="6163" width="19.5" style="230" customWidth="1"/>
    <col min="6164" max="6164" width="0" style="230" hidden="1" customWidth="1"/>
    <col min="6165" max="6165" width="4.125" style="230" customWidth="1"/>
    <col min="6166" max="6166" width="5.625" style="230" customWidth="1"/>
    <col min="6167" max="6167" width="20.625" style="230" customWidth="1"/>
    <col min="6168" max="6169" width="2.75" style="230" customWidth="1"/>
    <col min="6170" max="6170" width="3" style="230" customWidth="1"/>
    <col min="6171" max="6171" width="2.625" style="230" customWidth="1"/>
    <col min="6172" max="6195" width="2.75" style="230" customWidth="1"/>
    <col min="6196" max="6198" width="5.375" style="230" customWidth="1"/>
    <col min="6199" max="6199" width="15.625" style="230" customWidth="1"/>
    <col min="6200" max="6417" width="9" style="230"/>
    <col min="6418" max="6418" width="4.125" style="230" customWidth="1"/>
    <col min="6419" max="6419" width="19.5" style="230" customWidth="1"/>
    <col min="6420" max="6420" width="0" style="230" hidden="1" customWidth="1"/>
    <col min="6421" max="6421" width="4.125" style="230" customWidth="1"/>
    <col min="6422" max="6422" width="5.625" style="230" customWidth="1"/>
    <col min="6423" max="6423" width="20.625" style="230" customWidth="1"/>
    <col min="6424" max="6425" width="2.75" style="230" customWidth="1"/>
    <col min="6426" max="6426" width="3" style="230" customWidth="1"/>
    <col min="6427" max="6427" width="2.625" style="230" customWidth="1"/>
    <col min="6428" max="6451" width="2.75" style="230" customWidth="1"/>
    <col min="6452" max="6454" width="5.375" style="230" customWidth="1"/>
    <col min="6455" max="6455" width="15.625" style="230" customWidth="1"/>
    <col min="6456" max="6673" width="9" style="230"/>
    <col min="6674" max="6674" width="4.125" style="230" customWidth="1"/>
    <col min="6675" max="6675" width="19.5" style="230" customWidth="1"/>
    <col min="6676" max="6676" width="0" style="230" hidden="1" customWidth="1"/>
    <col min="6677" max="6677" width="4.125" style="230" customWidth="1"/>
    <col min="6678" max="6678" width="5.625" style="230" customWidth="1"/>
    <col min="6679" max="6679" width="20.625" style="230" customWidth="1"/>
    <col min="6680" max="6681" width="2.75" style="230" customWidth="1"/>
    <col min="6682" max="6682" width="3" style="230" customWidth="1"/>
    <col min="6683" max="6683" width="2.625" style="230" customWidth="1"/>
    <col min="6684" max="6707" width="2.75" style="230" customWidth="1"/>
    <col min="6708" max="6710" width="5.375" style="230" customWidth="1"/>
    <col min="6711" max="6711" width="15.625" style="230" customWidth="1"/>
    <col min="6712" max="6929" width="9" style="230"/>
    <col min="6930" max="6930" width="4.125" style="230" customWidth="1"/>
    <col min="6931" max="6931" width="19.5" style="230" customWidth="1"/>
    <col min="6932" max="6932" width="0" style="230" hidden="1" customWidth="1"/>
    <col min="6933" max="6933" width="4.125" style="230" customWidth="1"/>
    <col min="6934" max="6934" width="5.625" style="230" customWidth="1"/>
    <col min="6935" max="6935" width="20.625" style="230" customWidth="1"/>
    <col min="6936" max="6937" width="2.75" style="230" customWidth="1"/>
    <col min="6938" max="6938" width="3" style="230" customWidth="1"/>
    <col min="6939" max="6939" width="2.625" style="230" customWidth="1"/>
    <col min="6940" max="6963" width="2.75" style="230" customWidth="1"/>
    <col min="6964" max="6966" width="5.375" style="230" customWidth="1"/>
    <col min="6967" max="6967" width="15.625" style="230" customWidth="1"/>
    <col min="6968" max="7185" width="9" style="230"/>
    <col min="7186" max="7186" width="4.125" style="230" customWidth="1"/>
    <col min="7187" max="7187" width="19.5" style="230" customWidth="1"/>
    <col min="7188" max="7188" width="0" style="230" hidden="1" customWidth="1"/>
    <col min="7189" max="7189" width="4.125" style="230" customWidth="1"/>
    <col min="7190" max="7190" width="5.625" style="230" customWidth="1"/>
    <col min="7191" max="7191" width="20.625" style="230" customWidth="1"/>
    <col min="7192" max="7193" width="2.75" style="230" customWidth="1"/>
    <col min="7194" max="7194" width="3" style="230" customWidth="1"/>
    <col min="7195" max="7195" width="2.625" style="230" customWidth="1"/>
    <col min="7196" max="7219" width="2.75" style="230" customWidth="1"/>
    <col min="7220" max="7222" width="5.375" style="230" customWidth="1"/>
    <col min="7223" max="7223" width="15.625" style="230" customWidth="1"/>
    <col min="7224" max="7441" width="9" style="230"/>
    <col min="7442" max="7442" width="4.125" style="230" customWidth="1"/>
    <col min="7443" max="7443" width="19.5" style="230" customWidth="1"/>
    <col min="7444" max="7444" width="0" style="230" hidden="1" customWidth="1"/>
    <col min="7445" max="7445" width="4.125" style="230" customWidth="1"/>
    <col min="7446" max="7446" width="5.625" style="230" customWidth="1"/>
    <col min="7447" max="7447" width="20.625" style="230" customWidth="1"/>
    <col min="7448" max="7449" width="2.75" style="230" customWidth="1"/>
    <col min="7450" max="7450" width="3" style="230" customWidth="1"/>
    <col min="7451" max="7451" width="2.625" style="230" customWidth="1"/>
    <col min="7452" max="7475" width="2.75" style="230" customWidth="1"/>
    <col min="7476" max="7478" width="5.375" style="230" customWidth="1"/>
    <col min="7479" max="7479" width="15.625" style="230" customWidth="1"/>
    <col min="7480" max="7697" width="9" style="230"/>
    <col min="7698" max="7698" width="4.125" style="230" customWidth="1"/>
    <col min="7699" max="7699" width="19.5" style="230" customWidth="1"/>
    <col min="7700" max="7700" width="0" style="230" hidden="1" customWidth="1"/>
    <col min="7701" max="7701" width="4.125" style="230" customWidth="1"/>
    <col min="7702" max="7702" width="5.625" style="230" customWidth="1"/>
    <col min="7703" max="7703" width="20.625" style="230" customWidth="1"/>
    <col min="7704" max="7705" width="2.75" style="230" customWidth="1"/>
    <col min="7706" max="7706" width="3" style="230" customWidth="1"/>
    <col min="7707" max="7707" width="2.625" style="230" customWidth="1"/>
    <col min="7708" max="7731" width="2.75" style="230" customWidth="1"/>
    <col min="7732" max="7734" width="5.375" style="230" customWidth="1"/>
    <col min="7735" max="7735" width="15.625" style="230" customWidth="1"/>
    <col min="7736" max="7953" width="9" style="230"/>
    <col min="7954" max="7954" width="4.125" style="230" customWidth="1"/>
    <col min="7955" max="7955" width="19.5" style="230" customWidth="1"/>
    <col min="7956" max="7956" width="0" style="230" hidden="1" customWidth="1"/>
    <col min="7957" max="7957" width="4.125" style="230" customWidth="1"/>
    <col min="7958" max="7958" width="5.625" style="230" customWidth="1"/>
    <col min="7959" max="7959" width="20.625" style="230" customWidth="1"/>
    <col min="7960" max="7961" width="2.75" style="230" customWidth="1"/>
    <col min="7962" max="7962" width="3" style="230" customWidth="1"/>
    <col min="7963" max="7963" width="2.625" style="230" customWidth="1"/>
    <col min="7964" max="7987" width="2.75" style="230" customWidth="1"/>
    <col min="7988" max="7990" width="5.375" style="230" customWidth="1"/>
    <col min="7991" max="7991" width="15.625" style="230" customWidth="1"/>
    <col min="7992" max="8209" width="9" style="230"/>
    <col min="8210" max="8210" width="4.125" style="230" customWidth="1"/>
    <col min="8211" max="8211" width="19.5" style="230" customWidth="1"/>
    <col min="8212" max="8212" width="0" style="230" hidden="1" customWidth="1"/>
    <col min="8213" max="8213" width="4.125" style="230" customWidth="1"/>
    <col min="8214" max="8214" width="5.625" style="230" customWidth="1"/>
    <col min="8215" max="8215" width="20.625" style="230" customWidth="1"/>
    <col min="8216" max="8217" width="2.75" style="230" customWidth="1"/>
    <col min="8218" max="8218" width="3" style="230" customWidth="1"/>
    <col min="8219" max="8219" width="2.625" style="230" customWidth="1"/>
    <col min="8220" max="8243" width="2.75" style="230" customWidth="1"/>
    <col min="8244" max="8246" width="5.375" style="230" customWidth="1"/>
    <col min="8247" max="8247" width="15.625" style="230" customWidth="1"/>
    <col min="8248" max="8465" width="9" style="230"/>
    <col min="8466" max="8466" width="4.125" style="230" customWidth="1"/>
    <col min="8467" max="8467" width="19.5" style="230" customWidth="1"/>
    <col min="8468" max="8468" width="0" style="230" hidden="1" customWidth="1"/>
    <col min="8469" max="8469" width="4.125" style="230" customWidth="1"/>
    <col min="8470" max="8470" width="5.625" style="230" customWidth="1"/>
    <col min="8471" max="8471" width="20.625" style="230" customWidth="1"/>
    <col min="8472" max="8473" width="2.75" style="230" customWidth="1"/>
    <col min="8474" max="8474" width="3" style="230" customWidth="1"/>
    <col min="8475" max="8475" width="2.625" style="230" customWidth="1"/>
    <col min="8476" max="8499" width="2.75" style="230" customWidth="1"/>
    <col min="8500" max="8502" width="5.375" style="230" customWidth="1"/>
    <col min="8503" max="8503" width="15.625" style="230" customWidth="1"/>
    <col min="8504" max="8721" width="9" style="230"/>
    <col min="8722" max="8722" width="4.125" style="230" customWidth="1"/>
    <col min="8723" max="8723" width="19.5" style="230" customWidth="1"/>
    <col min="8724" max="8724" width="0" style="230" hidden="1" customWidth="1"/>
    <col min="8725" max="8725" width="4.125" style="230" customWidth="1"/>
    <col min="8726" max="8726" width="5.625" style="230" customWidth="1"/>
    <col min="8727" max="8727" width="20.625" style="230" customWidth="1"/>
    <col min="8728" max="8729" width="2.75" style="230" customWidth="1"/>
    <col min="8730" max="8730" width="3" style="230" customWidth="1"/>
    <col min="8731" max="8731" width="2.625" style="230" customWidth="1"/>
    <col min="8732" max="8755" width="2.75" style="230" customWidth="1"/>
    <col min="8756" max="8758" width="5.375" style="230" customWidth="1"/>
    <col min="8759" max="8759" width="15.625" style="230" customWidth="1"/>
    <col min="8760" max="8977" width="9" style="230"/>
    <col min="8978" max="8978" width="4.125" style="230" customWidth="1"/>
    <col min="8979" max="8979" width="19.5" style="230" customWidth="1"/>
    <col min="8980" max="8980" width="0" style="230" hidden="1" customWidth="1"/>
    <col min="8981" max="8981" width="4.125" style="230" customWidth="1"/>
    <col min="8982" max="8982" width="5.625" style="230" customWidth="1"/>
    <col min="8983" max="8983" width="20.625" style="230" customWidth="1"/>
    <col min="8984" max="8985" width="2.75" style="230" customWidth="1"/>
    <col min="8986" max="8986" width="3" style="230" customWidth="1"/>
    <col min="8987" max="8987" width="2.625" style="230" customWidth="1"/>
    <col min="8988" max="9011" width="2.75" style="230" customWidth="1"/>
    <col min="9012" max="9014" width="5.375" style="230" customWidth="1"/>
    <col min="9015" max="9015" width="15.625" style="230" customWidth="1"/>
    <col min="9016" max="9233" width="9" style="230"/>
    <col min="9234" max="9234" width="4.125" style="230" customWidth="1"/>
    <col min="9235" max="9235" width="19.5" style="230" customWidth="1"/>
    <col min="9236" max="9236" width="0" style="230" hidden="1" customWidth="1"/>
    <col min="9237" max="9237" width="4.125" style="230" customWidth="1"/>
    <col min="9238" max="9238" width="5.625" style="230" customWidth="1"/>
    <col min="9239" max="9239" width="20.625" style="230" customWidth="1"/>
    <col min="9240" max="9241" width="2.75" style="230" customWidth="1"/>
    <col min="9242" max="9242" width="3" style="230" customWidth="1"/>
    <col min="9243" max="9243" width="2.625" style="230" customWidth="1"/>
    <col min="9244" max="9267" width="2.75" style="230" customWidth="1"/>
    <col min="9268" max="9270" width="5.375" style="230" customWidth="1"/>
    <col min="9271" max="9271" width="15.625" style="230" customWidth="1"/>
    <col min="9272" max="9489" width="9" style="230"/>
    <col min="9490" max="9490" width="4.125" style="230" customWidth="1"/>
    <col min="9491" max="9491" width="19.5" style="230" customWidth="1"/>
    <col min="9492" max="9492" width="0" style="230" hidden="1" customWidth="1"/>
    <col min="9493" max="9493" width="4.125" style="230" customWidth="1"/>
    <col min="9494" max="9494" width="5.625" style="230" customWidth="1"/>
    <col min="9495" max="9495" width="20.625" style="230" customWidth="1"/>
    <col min="9496" max="9497" width="2.75" style="230" customWidth="1"/>
    <col min="9498" max="9498" width="3" style="230" customWidth="1"/>
    <col min="9499" max="9499" width="2.625" style="230" customWidth="1"/>
    <col min="9500" max="9523" width="2.75" style="230" customWidth="1"/>
    <col min="9524" max="9526" width="5.375" style="230" customWidth="1"/>
    <col min="9527" max="9527" width="15.625" style="230" customWidth="1"/>
    <col min="9528" max="9745" width="9" style="230"/>
    <col min="9746" max="9746" width="4.125" style="230" customWidth="1"/>
    <col min="9747" max="9747" width="19.5" style="230" customWidth="1"/>
    <col min="9748" max="9748" width="0" style="230" hidden="1" customWidth="1"/>
    <col min="9749" max="9749" width="4.125" style="230" customWidth="1"/>
    <col min="9750" max="9750" width="5.625" style="230" customWidth="1"/>
    <col min="9751" max="9751" width="20.625" style="230" customWidth="1"/>
    <col min="9752" max="9753" width="2.75" style="230" customWidth="1"/>
    <col min="9754" max="9754" width="3" style="230" customWidth="1"/>
    <col min="9755" max="9755" width="2.625" style="230" customWidth="1"/>
    <col min="9756" max="9779" width="2.75" style="230" customWidth="1"/>
    <col min="9780" max="9782" width="5.375" style="230" customWidth="1"/>
    <col min="9783" max="9783" width="15.625" style="230" customWidth="1"/>
    <col min="9784" max="10001" width="9" style="230"/>
    <col min="10002" max="10002" width="4.125" style="230" customWidth="1"/>
    <col min="10003" max="10003" width="19.5" style="230" customWidth="1"/>
    <col min="10004" max="10004" width="0" style="230" hidden="1" customWidth="1"/>
    <col min="10005" max="10005" width="4.125" style="230" customWidth="1"/>
    <col min="10006" max="10006" width="5.625" style="230" customWidth="1"/>
    <col min="10007" max="10007" width="20.625" style="230" customWidth="1"/>
    <col min="10008" max="10009" width="2.75" style="230" customWidth="1"/>
    <col min="10010" max="10010" width="3" style="230" customWidth="1"/>
    <col min="10011" max="10011" width="2.625" style="230" customWidth="1"/>
    <col min="10012" max="10035" width="2.75" style="230" customWidth="1"/>
    <col min="10036" max="10038" width="5.375" style="230" customWidth="1"/>
    <col min="10039" max="10039" width="15.625" style="230" customWidth="1"/>
    <col min="10040" max="10257" width="9" style="230"/>
    <col min="10258" max="10258" width="4.125" style="230" customWidth="1"/>
    <col min="10259" max="10259" width="19.5" style="230" customWidth="1"/>
    <col min="10260" max="10260" width="0" style="230" hidden="1" customWidth="1"/>
    <col min="10261" max="10261" width="4.125" style="230" customWidth="1"/>
    <col min="10262" max="10262" width="5.625" style="230" customWidth="1"/>
    <col min="10263" max="10263" width="20.625" style="230" customWidth="1"/>
    <col min="10264" max="10265" width="2.75" style="230" customWidth="1"/>
    <col min="10266" max="10266" width="3" style="230" customWidth="1"/>
    <col min="10267" max="10267" width="2.625" style="230" customWidth="1"/>
    <col min="10268" max="10291" width="2.75" style="230" customWidth="1"/>
    <col min="10292" max="10294" width="5.375" style="230" customWidth="1"/>
    <col min="10295" max="10295" width="15.625" style="230" customWidth="1"/>
    <col min="10296" max="10513" width="9" style="230"/>
    <col min="10514" max="10514" width="4.125" style="230" customWidth="1"/>
    <col min="10515" max="10515" width="19.5" style="230" customWidth="1"/>
    <col min="10516" max="10516" width="0" style="230" hidden="1" customWidth="1"/>
    <col min="10517" max="10517" width="4.125" style="230" customWidth="1"/>
    <col min="10518" max="10518" width="5.625" style="230" customWidth="1"/>
    <col min="10519" max="10519" width="20.625" style="230" customWidth="1"/>
    <col min="10520" max="10521" width="2.75" style="230" customWidth="1"/>
    <col min="10522" max="10522" width="3" style="230" customWidth="1"/>
    <col min="10523" max="10523" width="2.625" style="230" customWidth="1"/>
    <col min="10524" max="10547" width="2.75" style="230" customWidth="1"/>
    <col min="10548" max="10550" width="5.375" style="230" customWidth="1"/>
    <col min="10551" max="10551" width="15.625" style="230" customWidth="1"/>
    <col min="10552" max="10769" width="9" style="230"/>
    <col min="10770" max="10770" width="4.125" style="230" customWidth="1"/>
    <col min="10771" max="10771" width="19.5" style="230" customWidth="1"/>
    <col min="10772" max="10772" width="0" style="230" hidden="1" customWidth="1"/>
    <col min="10773" max="10773" width="4.125" style="230" customWidth="1"/>
    <col min="10774" max="10774" width="5.625" style="230" customWidth="1"/>
    <col min="10775" max="10775" width="20.625" style="230" customWidth="1"/>
    <col min="10776" max="10777" width="2.75" style="230" customWidth="1"/>
    <col min="10778" max="10778" width="3" style="230" customWidth="1"/>
    <col min="10779" max="10779" width="2.625" style="230" customWidth="1"/>
    <col min="10780" max="10803" width="2.75" style="230" customWidth="1"/>
    <col min="10804" max="10806" width="5.375" style="230" customWidth="1"/>
    <col min="10807" max="10807" width="15.625" style="230" customWidth="1"/>
    <col min="10808" max="11025" width="9" style="230"/>
    <col min="11026" max="11026" width="4.125" style="230" customWidth="1"/>
    <col min="11027" max="11027" width="19.5" style="230" customWidth="1"/>
    <col min="11028" max="11028" width="0" style="230" hidden="1" customWidth="1"/>
    <col min="11029" max="11029" width="4.125" style="230" customWidth="1"/>
    <col min="11030" max="11030" width="5.625" style="230" customWidth="1"/>
    <col min="11031" max="11031" width="20.625" style="230" customWidth="1"/>
    <col min="11032" max="11033" width="2.75" style="230" customWidth="1"/>
    <col min="11034" max="11034" width="3" style="230" customWidth="1"/>
    <col min="11035" max="11035" width="2.625" style="230" customWidth="1"/>
    <col min="11036" max="11059" width="2.75" style="230" customWidth="1"/>
    <col min="11060" max="11062" width="5.375" style="230" customWidth="1"/>
    <col min="11063" max="11063" width="15.625" style="230" customWidth="1"/>
    <col min="11064" max="11281" width="9" style="230"/>
    <col min="11282" max="11282" width="4.125" style="230" customWidth="1"/>
    <col min="11283" max="11283" width="19.5" style="230" customWidth="1"/>
    <col min="11284" max="11284" width="0" style="230" hidden="1" customWidth="1"/>
    <col min="11285" max="11285" width="4.125" style="230" customWidth="1"/>
    <col min="11286" max="11286" width="5.625" style="230" customWidth="1"/>
    <col min="11287" max="11287" width="20.625" style="230" customWidth="1"/>
    <col min="11288" max="11289" width="2.75" style="230" customWidth="1"/>
    <col min="11290" max="11290" width="3" style="230" customWidth="1"/>
    <col min="11291" max="11291" width="2.625" style="230" customWidth="1"/>
    <col min="11292" max="11315" width="2.75" style="230" customWidth="1"/>
    <col min="11316" max="11318" width="5.375" style="230" customWidth="1"/>
    <col min="11319" max="11319" width="15.625" style="230" customWidth="1"/>
    <col min="11320" max="11537" width="9" style="230"/>
    <col min="11538" max="11538" width="4.125" style="230" customWidth="1"/>
    <col min="11539" max="11539" width="19.5" style="230" customWidth="1"/>
    <col min="11540" max="11540" width="0" style="230" hidden="1" customWidth="1"/>
    <col min="11541" max="11541" width="4.125" style="230" customWidth="1"/>
    <col min="11542" max="11542" width="5.625" style="230" customWidth="1"/>
    <col min="11543" max="11543" width="20.625" style="230" customWidth="1"/>
    <col min="11544" max="11545" width="2.75" style="230" customWidth="1"/>
    <col min="11546" max="11546" width="3" style="230" customWidth="1"/>
    <col min="11547" max="11547" width="2.625" style="230" customWidth="1"/>
    <col min="11548" max="11571" width="2.75" style="230" customWidth="1"/>
    <col min="11572" max="11574" width="5.375" style="230" customWidth="1"/>
    <col min="11575" max="11575" width="15.625" style="230" customWidth="1"/>
    <col min="11576" max="11793" width="9" style="230"/>
    <col min="11794" max="11794" width="4.125" style="230" customWidth="1"/>
    <col min="11795" max="11795" width="19.5" style="230" customWidth="1"/>
    <col min="11796" max="11796" width="0" style="230" hidden="1" customWidth="1"/>
    <col min="11797" max="11797" width="4.125" style="230" customWidth="1"/>
    <col min="11798" max="11798" width="5.625" style="230" customWidth="1"/>
    <col min="11799" max="11799" width="20.625" style="230" customWidth="1"/>
    <col min="11800" max="11801" width="2.75" style="230" customWidth="1"/>
    <col min="11802" max="11802" width="3" style="230" customWidth="1"/>
    <col min="11803" max="11803" width="2.625" style="230" customWidth="1"/>
    <col min="11804" max="11827" width="2.75" style="230" customWidth="1"/>
    <col min="11828" max="11830" width="5.375" style="230" customWidth="1"/>
    <col min="11831" max="11831" width="15.625" style="230" customWidth="1"/>
    <col min="11832" max="12049" width="9" style="230"/>
    <col min="12050" max="12050" width="4.125" style="230" customWidth="1"/>
    <col min="12051" max="12051" width="19.5" style="230" customWidth="1"/>
    <col min="12052" max="12052" width="0" style="230" hidden="1" customWidth="1"/>
    <col min="12053" max="12053" width="4.125" style="230" customWidth="1"/>
    <col min="12054" max="12054" width="5.625" style="230" customWidth="1"/>
    <col min="12055" max="12055" width="20.625" style="230" customWidth="1"/>
    <col min="12056" max="12057" width="2.75" style="230" customWidth="1"/>
    <col min="12058" max="12058" width="3" style="230" customWidth="1"/>
    <col min="12059" max="12059" width="2.625" style="230" customWidth="1"/>
    <col min="12060" max="12083" width="2.75" style="230" customWidth="1"/>
    <col min="12084" max="12086" width="5.375" style="230" customWidth="1"/>
    <col min="12087" max="12087" width="15.625" style="230" customWidth="1"/>
    <col min="12088" max="12305" width="9" style="230"/>
    <col min="12306" max="12306" width="4.125" style="230" customWidth="1"/>
    <col min="12307" max="12307" width="19.5" style="230" customWidth="1"/>
    <col min="12308" max="12308" width="0" style="230" hidden="1" customWidth="1"/>
    <col min="12309" max="12309" width="4.125" style="230" customWidth="1"/>
    <col min="12310" max="12310" width="5.625" style="230" customWidth="1"/>
    <col min="12311" max="12311" width="20.625" style="230" customWidth="1"/>
    <col min="12312" max="12313" width="2.75" style="230" customWidth="1"/>
    <col min="12314" max="12314" width="3" style="230" customWidth="1"/>
    <col min="12315" max="12315" width="2.625" style="230" customWidth="1"/>
    <col min="12316" max="12339" width="2.75" style="230" customWidth="1"/>
    <col min="12340" max="12342" width="5.375" style="230" customWidth="1"/>
    <col min="12343" max="12343" width="15.625" style="230" customWidth="1"/>
    <col min="12344" max="12561" width="9" style="230"/>
    <col min="12562" max="12562" width="4.125" style="230" customWidth="1"/>
    <col min="12563" max="12563" width="19.5" style="230" customWidth="1"/>
    <col min="12564" max="12564" width="0" style="230" hidden="1" customWidth="1"/>
    <col min="12565" max="12565" width="4.125" style="230" customWidth="1"/>
    <col min="12566" max="12566" width="5.625" style="230" customWidth="1"/>
    <col min="12567" max="12567" width="20.625" style="230" customWidth="1"/>
    <col min="12568" max="12569" width="2.75" style="230" customWidth="1"/>
    <col min="12570" max="12570" width="3" style="230" customWidth="1"/>
    <col min="12571" max="12571" width="2.625" style="230" customWidth="1"/>
    <col min="12572" max="12595" width="2.75" style="230" customWidth="1"/>
    <col min="12596" max="12598" width="5.375" style="230" customWidth="1"/>
    <col min="12599" max="12599" width="15.625" style="230" customWidth="1"/>
    <col min="12600" max="12817" width="9" style="230"/>
    <col min="12818" max="12818" width="4.125" style="230" customWidth="1"/>
    <col min="12819" max="12819" width="19.5" style="230" customWidth="1"/>
    <col min="12820" max="12820" width="0" style="230" hidden="1" customWidth="1"/>
    <col min="12821" max="12821" width="4.125" style="230" customWidth="1"/>
    <col min="12822" max="12822" width="5.625" style="230" customWidth="1"/>
    <col min="12823" max="12823" width="20.625" style="230" customWidth="1"/>
    <col min="12824" max="12825" width="2.75" style="230" customWidth="1"/>
    <col min="12826" max="12826" width="3" style="230" customWidth="1"/>
    <col min="12827" max="12827" width="2.625" style="230" customWidth="1"/>
    <col min="12828" max="12851" width="2.75" style="230" customWidth="1"/>
    <col min="12852" max="12854" width="5.375" style="230" customWidth="1"/>
    <col min="12855" max="12855" width="15.625" style="230" customWidth="1"/>
    <col min="12856" max="13073" width="9" style="230"/>
    <col min="13074" max="13074" width="4.125" style="230" customWidth="1"/>
    <col min="13075" max="13075" width="19.5" style="230" customWidth="1"/>
    <col min="13076" max="13076" width="0" style="230" hidden="1" customWidth="1"/>
    <col min="13077" max="13077" width="4.125" style="230" customWidth="1"/>
    <col min="13078" max="13078" width="5.625" style="230" customWidth="1"/>
    <col min="13079" max="13079" width="20.625" style="230" customWidth="1"/>
    <col min="13080" max="13081" width="2.75" style="230" customWidth="1"/>
    <col min="13082" max="13082" width="3" style="230" customWidth="1"/>
    <col min="13083" max="13083" width="2.625" style="230" customWidth="1"/>
    <col min="13084" max="13107" width="2.75" style="230" customWidth="1"/>
    <col min="13108" max="13110" width="5.375" style="230" customWidth="1"/>
    <col min="13111" max="13111" width="15.625" style="230" customWidth="1"/>
    <col min="13112" max="13329" width="9" style="230"/>
    <col min="13330" max="13330" width="4.125" style="230" customWidth="1"/>
    <col min="13331" max="13331" width="19.5" style="230" customWidth="1"/>
    <col min="13332" max="13332" width="0" style="230" hidden="1" customWidth="1"/>
    <col min="13333" max="13333" width="4.125" style="230" customWidth="1"/>
    <col min="13334" max="13334" width="5.625" style="230" customWidth="1"/>
    <col min="13335" max="13335" width="20.625" style="230" customWidth="1"/>
    <col min="13336" max="13337" width="2.75" style="230" customWidth="1"/>
    <col min="13338" max="13338" width="3" style="230" customWidth="1"/>
    <col min="13339" max="13339" width="2.625" style="230" customWidth="1"/>
    <col min="13340" max="13363" width="2.75" style="230" customWidth="1"/>
    <col min="13364" max="13366" width="5.375" style="230" customWidth="1"/>
    <col min="13367" max="13367" width="15.625" style="230" customWidth="1"/>
    <col min="13368" max="13585" width="9" style="230"/>
    <col min="13586" max="13586" width="4.125" style="230" customWidth="1"/>
    <col min="13587" max="13587" width="19.5" style="230" customWidth="1"/>
    <col min="13588" max="13588" width="0" style="230" hidden="1" customWidth="1"/>
    <col min="13589" max="13589" width="4.125" style="230" customWidth="1"/>
    <col min="13590" max="13590" width="5.625" style="230" customWidth="1"/>
    <col min="13591" max="13591" width="20.625" style="230" customWidth="1"/>
    <col min="13592" max="13593" width="2.75" style="230" customWidth="1"/>
    <col min="13594" max="13594" width="3" style="230" customWidth="1"/>
    <col min="13595" max="13595" width="2.625" style="230" customWidth="1"/>
    <col min="13596" max="13619" width="2.75" style="230" customWidth="1"/>
    <col min="13620" max="13622" width="5.375" style="230" customWidth="1"/>
    <col min="13623" max="13623" width="15.625" style="230" customWidth="1"/>
    <col min="13624" max="13841" width="9" style="230"/>
    <col min="13842" max="13842" width="4.125" style="230" customWidth="1"/>
    <col min="13843" max="13843" width="19.5" style="230" customWidth="1"/>
    <col min="13844" max="13844" width="0" style="230" hidden="1" customWidth="1"/>
    <col min="13845" max="13845" width="4.125" style="230" customWidth="1"/>
    <col min="13846" max="13846" width="5.625" style="230" customWidth="1"/>
    <col min="13847" max="13847" width="20.625" style="230" customWidth="1"/>
    <col min="13848" max="13849" width="2.75" style="230" customWidth="1"/>
    <col min="13850" max="13850" width="3" style="230" customWidth="1"/>
    <col min="13851" max="13851" width="2.625" style="230" customWidth="1"/>
    <col min="13852" max="13875" width="2.75" style="230" customWidth="1"/>
    <col min="13876" max="13878" width="5.375" style="230" customWidth="1"/>
    <col min="13879" max="13879" width="15.625" style="230" customWidth="1"/>
    <col min="13880" max="14097" width="9" style="230"/>
    <col min="14098" max="14098" width="4.125" style="230" customWidth="1"/>
    <col min="14099" max="14099" width="19.5" style="230" customWidth="1"/>
    <col min="14100" max="14100" width="0" style="230" hidden="1" customWidth="1"/>
    <col min="14101" max="14101" width="4.125" style="230" customWidth="1"/>
    <col min="14102" max="14102" width="5.625" style="230" customWidth="1"/>
    <col min="14103" max="14103" width="20.625" style="230" customWidth="1"/>
    <col min="14104" max="14105" width="2.75" style="230" customWidth="1"/>
    <col min="14106" max="14106" width="3" style="230" customWidth="1"/>
    <col min="14107" max="14107" width="2.625" style="230" customWidth="1"/>
    <col min="14108" max="14131" width="2.75" style="230" customWidth="1"/>
    <col min="14132" max="14134" width="5.375" style="230" customWidth="1"/>
    <col min="14135" max="14135" width="15.625" style="230" customWidth="1"/>
    <col min="14136" max="14353" width="9" style="230"/>
    <col min="14354" max="14354" width="4.125" style="230" customWidth="1"/>
    <col min="14355" max="14355" width="19.5" style="230" customWidth="1"/>
    <col min="14356" max="14356" width="0" style="230" hidden="1" customWidth="1"/>
    <col min="14357" max="14357" width="4.125" style="230" customWidth="1"/>
    <col min="14358" max="14358" width="5.625" style="230" customWidth="1"/>
    <col min="14359" max="14359" width="20.625" style="230" customWidth="1"/>
    <col min="14360" max="14361" width="2.75" style="230" customWidth="1"/>
    <col min="14362" max="14362" width="3" style="230" customWidth="1"/>
    <col min="14363" max="14363" width="2.625" style="230" customWidth="1"/>
    <col min="14364" max="14387" width="2.75" style="230" customWidth="1"/>
    <col min="14388" max="14390" width="5.375" style="230" customWidth="1"/>
    <col min="14391" max="14391" width="15.625" style="230" customWidth="1"/>
    <col min="14392" max="14609" width="9" style="230"/>
    <col min="14610" max="14610" width="4.125" style="230" customWidth="1"/>
    <col min="14611" max="14611" width="19.5" style="230" customWidth="1"/>
    <col min="14612" max="14612" width="0" style="230" hidden="1" customWidth="1"/>
    <col min="14613" max="14613" width="4.125" style="230" customWidth="1"/>
    <col min="14614" max="14614" width="5.625" style="230" customWidth="1"/>
    <col min="14615" max="14615" width="20.625" style="230" customWidth="1"/>
    <col min="14616" max="14617" width="2.75" style="230" customWidth="1"/>
    <col min="14618" max="14618" width="3" style="230" customWidth="1"/>
    <col min="14619" max="14619" width="2.625" style="230" customWidth="1"/>
    <col min="14620" max="14643" width="2.75" style="230" customWidth="1"/>
    <col min="14644" max="14646" width="5.375" style="230" customWidth="1"/>
    <col min="14647" max="14647" width="15.625" style="230" customWidth="1"/>
    <col min="14648" max="14865" width="9" style="230"/>
    <col min="14866" max="14866" width="4.125" style="230" customWidth="1"/>
    <col min="14867" max="14867" width="19.5" style="230" customWidth="1"/>
    <col min="14868" max="14868" width="0" style="230" hidden="1" customWidth="1"/>
    <col min="14869" max="14869" width="4.125" style="230" customWidth="1"/>
    <col min="14870" max="14870" width="5.625" style="230" customWidth="1"/>
    <col min="14871" max="14871" width="20.625" style="230" customWidth="1"/>
    <col min="14872" max="14873" width="2.75" style="230" customWidth="1"/>
    <col min="14874" max="14874" width="3" style="230" customWidth="1"/>
    <col min="14875" max="14875" width="2.625" style="230" customWidth="1"/>
    <col min="14876" max="14899" width="2.75" style="230" customWidth="1"/>
    <col min="14900" max="14902" width="5.375" style="230" customWidth="1"/>
    <col min="14903" max="14903" width="15.625" style="230" customWidth="1"/>
    <col min="14904" max="15121" width="9" style="230"/>
    <col min="15122" max="15122" width="4.125" style="230" customWidth="1"/>
    <col min="15123" max="15123" width="19.5" style="230" customWidth="1"/>
    <col min="15124" max="15124" width="0" style="230" hidden="1" customWidth="1"/>
    <col min="15125" max="15125" width="4.125" style="230" customWidth="1"/>
    <col min="15126" max="15126" width="5.625" style="230" customWidth="1"/>
    <col min="15127" max="15127" width="20.625" style="230" customWidth="1"/>
    <col min="15128" max="15129" width="2.75" style="230" customWidth="1"/>
    <col min="15130" max="15130" width="3" style="230" customWidth="1"/>
    <col min="15131" max="15131" width="2.625" style="230" customWidth="1"/>
    <col min="15132" max="15155" width="2.75" style="230" customWidth="1"/>
    <col min="15156" max="15158" width="5.375" style="230" customWidth="1"/>
    <col min="15159" max="15159" width="15.625" style="230" customWidth="1"/>
    <col min="15160" max="15377" width="9" style="230"/>
    <col min="15378" max="15378" width="4.125" style="230" customWidth="1"/>
    <col min="15379" max="15379" width="19.5" style="230" customWidth="1"/>
    <col min="15380" max="15380" width="0" style="230" hidden="1" customWidth="1"/>
    <col min="15381" max="15381" width="4.125" style="230" customWidth="1"/>
    <col min="15382" max="15382" width="5.625" style="230" customWidth="1"/>
    <col min="15383" max="15383" width="20.625" style="230" customWidth="1"/>
    <col min="15384" max="15385" width="2.75" style="230" customWidth="1"/>
    <col min="15386" max="15386" width="3" style="230" customWidth="1"/>
    <col min="15387" max="15387" width="2.625" style="230" customWidth="1"/>
    <col min="15388" max="15411" width="2.75" style="230" customWidth="1"/>
    <col min="15412" max="15414" width="5.375" style="230" customWidth="1"/>
    <col min="15415" max="15415" width="15.625" style="230" customWidth="1"/>
    <col min="15416" max="15633" width="9" style="230"/>
    <col min="15634" max="15634" width="4.125" style="230" customWidth="1"/>
    <col min="15635" max="15635" width="19.5" style="230" customWidth="1"/>
    <col min="15636" max="15636" width="0" style="230" hidden="1" customWidth="1"/>
    <col min="15637" max="15637" width="4.125" style="230" customWidth="1"/>
    <col min="15638" max="15638" width="5.625" style="230" customWidth="1"/>
    <col min="15639" max="15639" width="20.625" style="230" customWidth="1"/>
    <col min="15640" max="15641" width="2.75" style="230" customWidth="1"/>
    <col min="15642" max="15642" width="3" style="230" customWidth="1"/>
    <col min="15643" max="15643" width="2.625" style="230" customWidth="1"/>
    <col min="15644" max="15667" width="2.75" style="230" customWidth="1"/>
    <col min="15668" max="15670" width="5.375" style="230" customWidth="1"/>
    <col min="15671" max="15671" width="15.625" style="230" customWidth="1"/>
    <col min="15672" max="15889" width="9" style="230"/>
    <col min="15890" max="15890" width="4.125" style="230" customWidth="1"/>
    <col min="15891" max="15891" width="19.5" style="230" customWidth="1"/>
    <col min="15892" max="15892" width="0" style="230" hidden="1" customWidth="1"/>
    <col min="15893" max="15893" width="4.125" style="230" customWidth="1"/>
    <col min="15894" max="15894" width="5.625" style="230" customWidth="1"/>
    <col min="15895" max="15895" width="20.625" style="230" customWidth="1"/>
    <col min="15896" max="15897" width="2.75" style="230" customWidth="1"/>
    <col min="15898" max="15898" width="3" style="230" customWidth="1"/>
    <col min="15899" max="15899" width="2.625" style="230" customWidth="1"/>
    <col min="15900" max="15923" width="2.75" style="230" customWidth="1"/>
    <col min="15924" max="15926" width="5.375" style="230" customWidth="1"/>
    <col min="15927" max="15927" width="15.625" style="230" customWidth="1"/>
    <col min="15928" max="16145" width="9" style="230"/>
    <col min="16146" max="16146" width="4.125" style="230" customWidth="1"/>
    <col min="16147" max="16147" width="19.5" style="230" customWidth="1"/>
    <col min="16148" max="16148" width="0" style="230" hidden="1" customWidth="1"/>
    <col min="16149" max="16149" width="4.125" style="230" customWidth="1"/>
    <col min="16150" max="16150" width="5.625" style="230" customWidth="1"/>
    <col min="16151" max="16151" width="20.625" style="230" customWidth="1"/>
    <col min="16152" max="16153" width="2.75" style="230" customWidth="1"/>
    <col min="16154" max="16154" width="3" style="230" customWidth="1"/>
    <col min="16155" max="16155" width="2.625" style="230" customWidth="1"/>
    <col min="16156" max="16179" width="2.75" style="230" customWidth="1"/>
    <col min="16180" max="16182" width="5.375" style="230" customWidth="1"/>
    <col min="16183" max="16183" width="15.625" style="230" customWidth="1"/>
    <col min="16184" max="16384" width="9" style="230"/>
  </cols>
  <sheetData>
    <row r="1" spans="1:60" ht="15" customHeight="1">
      <c r="B1" s="757" t="s">
        <v>556</v>
      </c>
      <c r="C1" s="757"/>
      <c r="D1" s="757"/>
      <c r="E1" s="757"/>
      <c r="F1" s="757"/>
      <c r="G1" s="757"/>
      <c r="H1" s="757"/>
      <c r="I1" s="757"/>
      <c r="J1" s="757"/>
      <c r="K1" s="757"/>
      <c r="L1" s="757"/>
      <c r="M1" s="757"/>
      <c r="N1" s="757"/>
      <c r="O1" s="757"/>
      <c r="P1" s="757"/>
      <c r="Q1" s="757"/>
      <c r="R1" s="757"/>
      <c r="S1" s="757"/>
      <c r="T1" s="757"/>
      <c r="U1" s="243"/>
      <c r="V1" s="243"/>
      <c r="W1" s="243"/>
      <c r="X1" s="243"/>
      <c r="Y1" s="287" t="s">
        <v>557</v>
      </c>
      <c r="Z1" s="674" t="s">
        <v>704</v>
      </c>
      <c r="AA1" s="674"/>
      <c r="AB1" s="409"/>
      <c r="AC1" s="289" t="s">
        <v>558</v>
      </c>
      <c r="AD1" s="750"/>
      <c r="AE1" s="750"/>
      <c r="AF1" s="750"/>
      <c r="AG1" s="289" t="s">
        <v>559</v>
      </c>
      <c r="AH1" s="288"/>
      <c r="AI1" s="287" t="s">
        <v>560</v>
      </c>
      <c r="AJ1" s="243"/>
      <c r="AK1" s="287" t="s">
        <v>561</v>
      </c>
      <c r="AL1" s="243"/>
      <c r="AM1" s="243"/>
      <c r="AN1" s="243"/>
      <c r="AO1" s="243"/>
      <c r="AP1" s="243"/>
      <c r="AQ1" s="673"/>
      <c r="AR1" s="673"/>
      <c r="AS1" s="673"/>
      <c r="AT1" s="673"/>
      <c r="AU1" s="673"/>
      <c r="AV1" s="673"/>
      <c r="AW1" s="673"/>
      <c r="AX1" s="673"/>
      <c r="AY1" s="673"/>
      <c r="AZ1" s="673"/>
      <c r="BA1" s="287" t="s">
        <v>560</v>
      </c>
      <c r="BB1" s="287"/>
      <c r="BC1" s="287"/>
      <c r="BE1" s="230" t="s">
        <v>562</v>
      </c>
    </row>
    <row r="2" spans="1:60" ht="15" customHeight="1">
      <c r="B2" s="757"/>
      <c r="C2" s="757"/>
      <c r="D2" s="757"/>
      <c r="E2" s="757"/>
      <c r="F2" s="757"/>
      <c r="G2" s="757"/>
      <c r="H2" s="757"/>
      <c r="I2" s="757"/>
      <c r="J2" s="757"/>
      <c r="K2" s="757"/>
      <c r="L2" s="757"/>
      <c r="M2" s="757"/>
      <c r="N2" s="757"/>
      <c r="O2" s="757"/>
      <c r="P2" s="757"/>
      <c r="Q2" s="757"/>
      <c r="R2" s="757"/>
      <c r="S2" s="757"/>
      <c r="T2" s="757"/>
      <c r="U2" s="243"/>
      <c r="V2" s="243"/>
      <c r="W2" s="243"/>
      <c r="X2" s="243"/>
      <c r="Y2" s="243"/>
      <c r="Z2" s="243"/>
      <c r="AA2" s="243"/>
      <c r="AB2" s="243"/>
      <c r="AC2" s="243"/>
      <c r="AD2" s="243"/>
      <c r="AE2" s="243"/>
      <c r="AF2" s="243"/>
      <c r="AG2" s="243"/>
      <c r="AH2" s="243"/>
      <c r="AI2" s="243"/>
      <c r="AJ2" s="243"/>
      <c r="AK2" s="287" t="s">
        <v>563</v>
      </c>
      <c r="AL2" s="243"/>
      <c r="AM2" s="243"/>
      <c r="AN2" s="243"/>
      <c r="AO2" s="243"/>
      <c r="AP2" s="243"/>
      <c r="AQ2" s="673"/>
      <c r="AR2" s="673"/>
      <c r="AS2" s="673"/>
      <c r="AT2" s="673"/>
      <c r="AU2" s="673"/>
      <c r="AV2" s="673"/>
      <c r="AW2" s="673"/>
      <c r="AX2" s="673"/>
      <c r="AY2" s="673"/>
      <c r="AZ2" s="673"/>
      <c r="BA2" s="292" t="s">
        <v>560</v>
      </c>
      <c r="BB2" s="292"/>
      <c r="BC2" s="292"/>
      <c r="BE2" s="230" t="s">
        <v>564</v>
      </c>
    </row>
    <row r="3" spans="1:60" ht="15.75" customHeight="1" thickBot="1">
      <c r="B3" s="655" t="s">
        <v>695</v>
      </c>
      <c r="C3" s="655"/>
      <c r="D3" s="363" t="s">
        <v>697</v>
      </c>
      <c r="E3" s="382"/>
      <c r="F3" s="382"/>
      <c r="H3" s="363" t="s">
        <v>699</v>
      </c>
      <c r="I3" s="364"/>
      <c r="K3" s="363"/>
      <c r="L3" s="363"/>
      <c r="M3" s="382"/>
      <c r="N3" s="382"/>
      <c r="O3" s="375"/>
      <c r="P3" s="375"/>
      <c r="Q3" s="657"/>
      <c r="R3" s="657"/>
      <c r="S3" s="657"/>
      <c r="T3" s="657"/>
      <c r="U3" s="657"/>
      <c r="V3" s="657"/>
      <c r="W3" s="657"/>
      <c r="X3" s="657"/>
      <c r="Y3" s="657"/>
      <c r="Z3" s="657"/>
      <c r="AA3" s="657"/>
      <c r="AB3" s="288" t="s">
        <v>700</v>
      </c>
      <c r="AC3" s="288"/>
      <c r="AD3" s="288"/>
      <c r="AE3" s="288"/>
      <c r="AF3" s="288"/>
      <c r="AG3" s="288"/>
      <c r="AH3" s="364"/>
      <c r="AI3" s="288"/>
      <c r="AJ3" s="288"/>
      <c r="AK3" s="289"/>
      <c r="AY3" s="291"/>
      <c r="AZ3" s="291"/>
      <c r="BA3" s="292"/>
      <c r="BB3" s="292"/>
      <c r="BC3" s="292"/>
    </row>
    <row r="4" spans="1:60" ht="15.75" customHeight="1" thickBot="1">
      <c r="B4" s="363" t="s">
        <v>698</v>
      </c>
      <c r="C4" s="363"/>
      <c r="D4" s="656"/>
      <c r="E4" s="656"/>
      <c r="F4" s="363" t="s">
        <v>696</v>
      </c>
      <c r="G4" s="364"/>
      <c r="H4" s="384" t="s">
        <v>702</v>
      </c>
      <c r="I4" s="364"/>
      <c r="K4" s="293"/>
      <c r="L4" s="293"/>
      <c r="M4" s="293"/>
      <c r="N4" s="293"/>
      <c r="O4" s="293"/>
      <c r="P4" s="294"/>
      <c r="Q4" s="658"/>
      <c r="R4" s="658"/>
      <c r="S4" s="658"/>
      <c r="T4" s="407" t="s">
        <v>701</v>
      </c>
      <c r="U4" s="294"/>
      <c r="V4" s="294"/>
      <c r="W4" s="659"/>
      <c r="X4" s="659"/>
      <c r="Y4" s="384" t="s">
        <v>703</v>
      </c>
      <c r="Z4" s="293"/>
      <c r="AA4" s="294"/>
      <c r="AB4" s="291"/>
      <c r="AC4" s="288"/>
      <c r="AD4" s="288"/>
      <c r="AE4" s="400"/>
      <c r="AF4" s="288"/>
      <c r="AG4" s="288"/>
      <c r="AH4" s="288"/>
      <c r="AI4" s="288"/>
      <c r="AJ4" s="288"/>
      <c r="AK4" s="291"/>
      <c r="AL4" s="291"/>
      <c r="AM4" s="291"/>
      <c r="AN4" s="291"/>
      <c r="AO4" s="381"/>
      <c r="AP4" s="291"/>
      <c r="AQ4" s="291"/>
      <c r="AR4" s="291"/>
      <c r="AS4" s="291"/>
      <c r="AT4" s="381"/>
      <c r="AU4" s="381"/>
      <c r="AV4" s="381"/>
      <c r="AW4" s="252"/>
      <c r="AX4" s="381"/>
      <c r="AY4" s="381"/>
      <c r="AZ4" s="381"/>
      <c r="BA4" s="252"/>
    </row>
    <row r="5" spans="1:60" ht="6" customHeight="1" thickBot="1">
      <c r="B5" s="290"/>
      <c r="C5" s="290"/>
      <c r="D5" s="290"/>
      <c r="E5" s="290"/>
      <c r="F5" s="290"/>
      <c r="G5" s="290"/>
      <c r="H5" s="290"/>
      <c r="I5" s="290"/>
      <c r="J5" s="290"/>
      <c r="K5" s="290"/>
      <c r="L5" s="290"/>
      <c r="M5" s="290"/>
      <c r="N5" s="290"/>
      <c r="O5" s="290"/>
      <c r="P5" s="290"/>
      <c r="Q5" s="290"/>
      <c r="R5" s="290"/>
      <c r="S5" s="310"/>
      <c r="T5" s="310"/>
      <c r="U5" s="310"/>
      <c r="V5" s="310"/>
      <c r="W5" s="310"/>
      <c r="X5" s="310"/>
      <c r="Y5" s="310"/>
      <c r="Z5" s="310"/>
      <c r="AA5" s="310"/>
      <c r="AB5" s="375"/>
      <c r="AC5" s="375"/>
      <c r="AD5" s="375"/>
      <c r="AE5" s="375"/>
      <c r="AF5" s="375"/>
      <c r="AG5" s="375"/>
      <c r="AH5" s="375"/>
      <c r="AI5" s="375"/>
      <c r="AJ5" s="375"/>
      <c r="AK5" s="376"/>
      <c r="AL5" s="375"/>
      <c r="AM5" s="375"/>
      <c r="AN5" s="375"/>
      <c r="AO5" s="375"/>
      <c r="AP5" s="375"/>
      <c r="AQ5" s="375"/>
      <c r="AR5" s="377"/>
      <c r="AS5" s="377"/>
      <c r="AT5" s="377"/>
      <c r="AU5" s="377"/>
      <c r="AV5" s="377"/>
      <c r="AW5" s="377"/>
      <c r="AX5" s="377"/>
      <c r="AY5" s="377"/>
      <c r="AZ5" s="377"/>
      <c r="BA5" s="383"/>
      <c r="BB5" s="292"/>
      <c r="BC5" s="292"/>
    </row>
    <row r="6" spans="1:60" ht="15.75" customHeight="1">
      <c r="B6" s="767" t="s">
        <v>565</v>
      </c>
      <c r="C6" s="768"/>
      <c r="D6" s="768"/>
      <c r="E6" s="768"/>
      <c r="F6" s="769"/>
      <c r="G6" s="715" t="s">
        <v>658</v>
      </c>
      <c r="H6" s="751"/>
      <c r="I6" s="771" t="s">
        <v>657</v>
      </c>
      <c r="J6" s="772"/>
      <c r="K6" s="715" t="s">
        <v>664</v>
      </c>
      <c r="L6" s="716"/>
      <c r="M6" s="716"/>
      <c r="N6" s="716"/>
      <c r="O6" s="751"/>
      <c r="P6" s="715" t="s">
        <v>566</v>
      </c>
      <c r="Q6" s="716"/>
      <c r="R6" s="716"/>
      <c r="S6" s="716"/>
      <c r="T6" s="716"/>
      <c r="U6" s="717"/>
      <c r="V6" s="723" t="s">
        <v>567</v>
      </c>
      <c r="W6" s="724"/>
      <c r="X6" s="724"/>
      <c r="Y6" s="724"/>
      <c r="Z6" s="724"/>
      <c r="AA6" s="724"/>
      <c r="AB6" s="725"/>
      <c r="AC6" s="726" t="s">
        <v>568</v>
      </c>
      <c r="AD6" s="727"/>
      <c r="AE6" s="727"/>
      <c r="AF6" s="727"/>
      <c r="AG6" s="727"/>
      <c r="AH6" s="727"/>
      <c r="AI6" s="725"/>
      <c r="AJ6" s="726" t="s">
        <v>569</v>
      </c>
      <c r="AK6" s="727"/>
      <c r="AL6" s="727"/>
      <c r="AM6" s="727"/>
      <c r="AN6" s="727"/>
      <c r="AO6" s="727"/>
      <c r="AP6" s="725"/>
      <c r="AQ6" s="726" t="s">
        <v>570</v>
      </c>
      <c r="AR6" s="727"/>
      <c r="AS6" s="727"/>
      <c r="AT6" s="727"/>
      <c r="AU6" s="727"/>
      <c r="AV6" s="727"/>
      <c r="AW6" s="725"/>
      <c r="AX6" s="739" t="s">
        <v>666</v>
      </c>
      <c r="AY6" s="741" t="s">
        <v>665</v>
      </c>
      <c r="AZ6" s="744" t="s">
        <v>571</v>
      </c>
      <c r="BA6" s="758" t="s">
        <v>668</v>
      </c>
      <c r="BB6" s="759"/>
      <c r="BC6" s="759"/>
      <c r="BD6" s="760"/>
      <c r="BE6" s="230" t="s">
        <v>572</v>
      </c>
      <c r="BF6" s="230" t="s">
        <v>573</v>
      </c>
    </row>
    <row r="7" spans="1:60" ht="15.75" customHeight="1">
      <c r="B7" s="642"/>
      <c r="C7" s="473"/>
      <c r="D7" s="473"/>
      <c r="E7" s="473"/>
      <c r="F7" s="474"/>
      <c r="G7" s="718"/>
      <c r="H7" s="752"/>
      <c r="I7" s="773"/>
      <c r="J7" s="774"/>
      <c r="K7" s="718"/>
      <c r="L7" s="674"/>
      <c r="M7" s="674"/>
      <c r="N7" s="674"/>
      <c r="O7" s="752"/>
      <c r="P7" s="718"/>
      <c r="Q7" s="674"/>
      <c r="R7" s="674"/>
      <c r="S7" s="674"/>
      <c r="T7" s="674"/>
      <c r="U7" s="719"/>
      <c r="V7" s="378">
        <v>1</v>
      </c>
      <c r="W7" s="379">
        <v>2</v>
      </c>
      <c r="X7" s="379">
        <v>3</v>
      </c>
      <c r="Y7" s="379">
        <v>4</v>
      </c>
      <c r="Z7" s="379">
        <v>5</v>
      </c>
      <c r="AA7" s="379">
        <v>6</v>
      </c>
      <c r="AB7" s="380">
        <v>7</v>
      </c>
      <c r="AC7" s="378">
        <v>8</v>
      </c>
      <c r="AD7" s="379">
        <v>9</v>
      </c>
      <c r="AE7" s="379">
        <v>10</v>
      </c>
      <c r="AF7" s="379">
        <v>11</v>
      </c>
      <c r="AG7" s="379">
        <v>12</v>
      </c>
      <c r="AH7" s="408">
        <v>13</v>
      </c>
      <c r="AI7" s="380">
        <v>14</v>
      </c>
      <c r="AJ7" s="378">
        <v>15</v>
      </c>
      <c r="AK7" s="379">
        <v>16</v>
      </c>
      <c r="AL7" s="379">
        <v>17</v>
      </c>
      <c r="AM7" s="379">
        <v>18</v>
      </c>
      <c r="AN7" s="379">
        <v>19</v>
      </c>
      <c r="AO7" s="379">
        <v>20</v>
      </c>
      <c r="AP7" s="380">
        <v>21</v>
      </c>
      <c r="AQ7" s="378">
        <v>22</v>
      </c>
      <c r="AR7" s="379">
        <v>23</v>
      </c>
      <c r="AS7" s="379">
        <v>24</v>
      </c>
      <c r="AT7" s="379">
        <v>25</v>
      </c>
      <c r="AU7" s="379">
        <v>26</v>
      </c>
      <c r="AV7" s="379">
        <v>27</v>
      </c>
      <c r="AW7" s="380">
        <v>28</v>
      </c>
      <c r="AX7" s="739"/>
      <c r="AY7" s="742"/>
      <c r="AZ7" s="745"/>
      <c r="BA7" s="761"/>
      <c r="BB7" s="762"/>
      <c r="BC7" s="762"/>
      <c r="BD7" s="763"/>
      <c r="BE7" s="230" t="s">
        <v>574</v>
      </c>
      <c r="BF7" s="230" t="s">
        <v>575</v>
      </c>
    </row>
    <row r="8" spans="1:60" ht="15.75" customHeight="1" thickBot="1">
      <c r="B8" s="644"/>
      <c r="C8" s="645"/>
      <c r="D8" s="645"/>
      <c r="E8" s="645"/>
      <c r="F8" s="770"/>
      <c r="G8" s="720"/>
      <c r="H8" s="753"/>
      <c r="I8" s="775"/>
      <c r="J8" s="776"/>
      <c r="K8" s="720"/>
      <c r="L8" s="721"/>
      <c r="M8" s="721"/>
      <c r="N8" s="721"/>
      <c r="O8" s="753"/>
      <c r="P8" s="720"/>
      <c r="Q8" s="721"/>
      <c r="R8" s="721"/>
      <c r="S8" s="721"/>
      <c r="T8" s="721"/>
      <c r="U8" s="722"/>
      <c r="V8" s="298"/>
      <c r="W8" s="299"/>
      <c r="X8" s="299"/>
      <c r="Y8" s="299"/>
      <c r="Z8" s="299"/>
      <c r="AA8" s="299"/>
      <c r="AB8" s="300"/>
      <c r="AC8" s="301"/>
      <c r="AD8" s="299"/>
      <c r="AE8" s="299"/>
      <c r="AF8" s="299"/>
      <c r="AG8" s="299"/>
      <c r="AH8" s="299"/>
      <c r="AI8" s="300"/>
      <c r="AJ8" s="301"/>
      <c r="AK8" s="299"/>
      <c r="AL8" s="299"/>
      <c r="AM8" s="299"/>
      <c r="AN8" s="299"/>
      <c r="AO8" s="299"/>
      <c r="AP8" s="300"/>
      <c r="AQ8" s="301"/>
      <c r="AR8" s="299"/>
      <c r="AS8" s="299"/>
      <c r="AT8" s="299"/>
      <c r="AU8" s="299"/>
      <c r="AV8" s="299"/>
      <c r="AW8" s="300"/>
      <c r="AX8" s="740"/>
      <c r="AY8" s="743"/>
      <c r="AZ8" s="746"/>
      <c r="BA8" s="764"/>
      <c r="BB8" s="765"/>
      <c r="BC8" s="765"/>
      <c r="BD8" s="766"/>
      <c r="BE8" s="230" t="s">
        <v>576</v>
      </c>
      <c r="BF8" s="230" t="s">
        <v>577</v>
      </c>
    </row>
    <row r="9" spans="1:60" ht="18" customHeight="1" thickBot="1">
      <c r="B9" s="728" t="s">
        <v>659</v>
      </c>
      <c r="C9" s="729"/>
      <c r="D9" s="729"/>
      <c r="E9" s="729"/>
      <c r="F9" s="730"/>
      <c r="G9" s="731"/>
      <c r="H9" s="732"/>
      <c r="I9" s="733"/>
      <c r="J9" s="734"/>
      <c r="K9" s="733"/>
      <c r="L9" s="735"/>
      <c r="M9" s="735"/>
      <c r="N9" s="735"/>
      <c r="O9" s="734"/>
      <c r="P9" s="733"/>
      <c r="Q9" s="735"/>
      <c r="R9" s="735"/>
      <c r="S9" s="735"/>
      <c r="T9" s="735"/>
      <c r="U9" s="735"/>
      <c r="V9" s="370"/>
      <c r="W9" s="371"/>
      <c r="X9" s="371"/>
      <c r="Y9" s="371"/>
      <c r="Z9" s="371"/>
      <c r="AA9" s="371"/>
      <c r="AB9" s="372"/>
      <c r="AC9" s="373"/>
      <c r="AD9" s="371"/>
      <c r="AE9" s="371"/>
      <c r="AF9" s="371"/>
      <c r="AG9" s="371"/>
      <c r="AH9" s="371"/>
      <c r="AI9" s="372"/>
      <c r="AJ9" s="373"/>
      <c r="AK9" s="371"/>
      <c r="AL9" s="371"/>
      <c r="AM9" s="371"/>
      <c r="AN9" s="371"/>
      <c r="AO9" s="371"/>
      <c r="AP9" s="372"/>
      <c r="AQ9" s="373"/>
      <c r="AR9" s="371"/>
      <c r="AS9" s="371"/>
      <c r="AT9" s="371"/>
      <c r="AU9" s="371"/>
      <c r="AV9" s="371"/>
      <c r="AW9" s="372"/>
      <c r="AX9" s="373"/>
      <c r="AY9" s="371"/>
      <c r="AZ9" s="374"/>
      <c r="BA9" s="736"/>
      <c r="BB9" s="737"/>
      <c r="BC9" s="737"/>
      <c r="BD9" s="738"/>
      <c r="BH9" s="385" t="s">
        <v>671</v>
      </c>
    </row>
    <row r="10" spans="1:60" ht="15.75" customHeight="1">
      <c r="B10" s="710" t="s">
        <v>660</v>
      </c>
      <c r="C10" s="711"/>
      <c r="D10" s="711"/>
      <c r="E10" s="711"/>
      <c r="F10" s="712"/>
      <c r="G10" s="747"/>
      <c r="H10" s="748"/>
      <c r="I10" s="699"/>
      <c r="J10" s="749"/>
      <c r="K10" s="754"/>
      <c r="L10" s="755"/>
      <c r="M10" s="755"/>
      <c r="N10" s="755"/>
      <c r="O10" s="756"/>
      <c r="P10" s="699"/>
      <c r="Q10" s="700"/>
      <c r="R10" s="700"/>
      <c r="S10" s="700"/>
      <c r="T10" s="700"/>
      <c r="U10" s="700"/>
      <c r="V10" s="426"/>
      <c r="W10" s="427"/>
      <c r="X10" s="427"/>
      <c r="Y10" s="427"/>
      <c r="Z10" s="427"/>
      <c r="AA10" s="427"/>
      <c r="AB10" s="428"/>
      <c r="AC10" s="429"/>
      <c r="AD10" s="427"/>
      <c r="AE10" s="427"/>
      <c r="AF10" s="427"/>
      <c r="AG10" s="427"/>
      <c r="AH10" s="427"/>
      <c r="AI10" s="428"/>
      <c r="AJ10" s="429"/>
      <c r="AK10" s="427"/>
      <c r="AL10" s="427"/>
      <c r="AM10" s="427"/>
      <c r="AN10" s="427"/>
      <c r="AO10" s="427"/>
      <c r="AP10" s="428"/>
      <c r="AQ10" s="429"/>
      <c r="AR10" s="427"/>
      <c r="AS10" s="427"/>
      <c r="AT10" s="427"/>
      <c r="AU10" s="427"/>
      <c r="AV10" s="427"/>
      <c r="AW10" s="428"/>
      <c r="AX10" s="429"/>
      <c r="AY10" s="427"/>
      <c r="AZ10" s="430"/>
      <c r="BA10" s="701"/>
      <c r="BB10" s="698"/>
      <c r="BC10" s="698"/>
      <c r="BD10" s="702"/>
      <c r="BH10" s="385" t="s">
        <v>672</v>
      </c>
    </row>
    <row r="11" spans="1:60" ht="15.75" customHeight="1">
      <c r="B11" s="706"/>
      <c r="C11" s="707"/>
      <c r="D11" s="707"/>
      <c r="E11" s="707"/>
      <c r="F11" s="708"/>
      <c r="G11" s="689"/>
      <c r="H11" s="690"/>
      <c r="I11" s="662"/>
      <c r="J11" s="688"/>
      <c r="K11" s="685"/>
      <c r="L11" s="685"/>
      <c r="M11" s="685"/>
      <c r="N11" s="685"/>
      <c r="O11" s="685"/>
      <c r="P11" s="662"/>
      <c r="Q11" s="663"/>
      <c r="R11" s="663"/>
      <c r="S11" s="663"/>
      <c r="T11" s="663"/>
      <c r="U11" s="663"/>
      <c r="V11" s="302"/>
      <c r="W11" s="303"/>
      <c r="X11" s="303"/>
      <c r="Y11" s="303"/>
      <c r="Z11" s="303"/>
      <c r="AA11" s="303"/>
      <c r="AB11" s="304"/>
      <c r="AC11" s="305"/>
      <c r="AD11" s="303"/>
      <c r="AE11" s="303"/>
      <c r="AF11" s="303"/>
      <c r="AG11" s="303"/>
      <c r="AH11" s="303"/>
      <c r="AI11" s="304"/>
      <c r="AJ11" s="305"/>
      <c r="AK11" s="303"/>
      <c r="AL11" s="303"/>
      <c r="AM11" s="303"/>
      <c r="AN11" s="303"/>
      <c r="AO11" s="303"/>
      <c r="AP11" s="304"/>
      <c r="AQ11" s="305"/>
      <c r="AR11" s="303"/>
      <c r="AS11" s="303"/>
      <c r="AT11" s="303"/>
      <c r="AU11" s="303"/>
      <c r="AV11" s="303"/>
      <c r="AW11" s="304"/>
      <c r="AX11" s="305"/>
      <c r="AY11" s="303"/>
      <c r="AZ11" s="247"/>
      <c r="BA11" s="684"/>
      <c r="BB11" s="685"/>
      <c r="BC11" s="685"/>
      <c r="BD11" s="686"/>
      <c r="BH11" s="385" t="s">
        <v>673</v>
      </c>
    </row>
    <row r="12" spans="1:60" ht="15.75" customHeight="1" thickBot="1">
      <c r="B12" s="691"/>
      <c r="C12" s="692"/>
      <c r="D12" s="692"/>
      <c r="E12" s="692"/>
      <c r="F12" s="693"/>
      <c r="G12" s="713"/>
      <c r="H12" s="714"/>
      <c r="I12" s="669"/>
      <c r="J12" s="666"/>
      <c r="K12" s="668"/>
      <c r="L12" s="668"/>
      <c r="M12" s="668"/>
      <c r="N12" s="668"/>
      <c r="O12" s="668"/>
      <c r="P12" s="669"/>
      <c r="Q12" s="665"/>
      <c r="R12" s="665"/>
      <c r="S12" s="665"/>
      <c r="T12" s="665"/>
      <c r="U12" s="665"/>
      <c r="V12" s="301"/>
      <c r="W12" s="299"/>
      <c r="X12" s="299"/>
      <c r="Y12" s="299"/>
      <c r="Z12" s="299"/>
      <c r="AA12" s="299"/>
      <c r="AB12" s="300"/>
      <c r="AC12" s="306"/>
      <c r="AD12" s="299"/>
      <c r="AE12" s="299"/>
      <c r="AF12" s="299"/>
      <c r="AG12" s="299"/>
      <c r="AH12" s="299"/>
      <c r="AI12" s="300"/>
      <c r="AJ12" s="306"/>
      <c r="AK12" s="299"/>
      <c r="AL12" s="299"/>
      <c r="AM12" s="299"/>
      <c r="AN12" s="299"/>
      <c r="AO12" s="299"/>
      <c r="AP12" s="300"/>
      <c r="AQ12" s="306"/>
      <c r="AR12" s="299"/>
      <c r="AS12" s="299"/>
      <c r="AT12" s="299"/>
      <c r="AU12" s="299"/>
      <c r="AV12" s="299"/>
      <c r="AW12" s="300"/>
      <c r="AX12" s="306"/>
      <c r="AY12" s="299"/>
      <c r="AZ12" s="365"/>
      <c r="BA12" s="670"/>
      <c r="BB12" s="668"/>
      <c r="BC12" s="668"/>
      <c r="BD12" s="671"/>
      <c r="BH12" s="385" t="s">
        <v>674</v>
      </c>
    </row>
    <row r="13" spans="1:60" ht="15.75" customHeight="1">
      <c r="A13" s="361"/>
      <c r="B13" s="710" t="s">
        <v>661</v>
      </c>
      <c r="C13" s="711"/>
      <c r="D13" s="711"/>
      <c r="E13" s="711"/>
      <c r="F13" s="712"/>
      <c r="G13" s="697"/>
      <c r="H13" s="697"/>
      <c r="I13" s="698"/>
      <c r="J13" s="698"/>
      <c r="K13" s="698"/>
      <c r="L13" s="698"/>
      <c r="M13" s="698"/>
      <c r="N13" s="698"/>
      <c r="O13" s="698"/>
      <c r="P13" s="699"/>
      <c r="Q13" s="700"/>
      <c r="R13" s="700"/>
      <c r="S13" s="700"/>
      <c r="T13" s="700"/>
      <c r="U13" s="700"/>
      <c r="V13" s="426"/>
      <c r="W13" s="427"/>
      <c r="X13" s="427"/>
      <c r="Y13" s="427"/>
      <c r="Z13" s="427"/>
      <c r="AA13" s="427"/>
      <c r="AB13" s="428"/>
      <c r="AC13" s="429"/>
      <c r="AD13" s="427"/>
      <c r="AE13" s="427"/>
      <c r="AF13" s="427"/>
      <c r="AG13" s="427"/>
      <c r="AH13" s="427"/>
      <c r="AI13" s="428"/>
      <c r="AJ13" s="429"/>
      <c r="AK13" s="427"/>
      <c r="AL13" s="427"/>
      <c r="AM13" s="427"/>
      <c r="AN13" s="427"/>
      <c r="AO13" s="427"/>
      <c r="AP13" s="428"/>
      <c r="AQ13" s="429"/>
      <c r="AR13" s="427"/>
      <c r="AS13" s="427"/>
      <c r="AT13" s="427"/>
      <c r="AU13" s="427"/>
      <c r="AV13" s="427"/>
      <c r="AW13" s="428"/>
      <c r="AX13" s="429"/>
      <c r="AY13" s="427"/>
      <c r="AZ13" s="430"/>
      <c r="BA13" s="701"/>
      <c r="BB13" s="698"/>
      <c r="BC13" s="698"/>
      <c r="BD13" s="702"/>
      <c r="BH13" s="385" t="s">
        <v>675</v>
      </c>
    </row>
    <row r="14" spans="1:60" ht="15.75" customHeight="1">
      <c r="B14" s="706"/>
      <c r="C14" s="707"/>
      <c r="D14" s="707"/>
      <c r="E14" s="707"/>
      <c r="F14" s="708"/>
      <c r="G14" s="709"/>
      <c r="H14" s="709"/>
      <c r="I14" s="685"/>
      <c r="J14" s="685"/>
      <c r="K14" s="685"/>
      <c r="L14" s="685"/>
      <c r="M14" s="685"/>
      <c r="N14" s="685"/>
      <c r="O14" s="685"/>
      <c r="P14" s="662"/>
      <c r="Q14" s="663"/>
      <c r="R14" s="663"/>
      <c r="S14" s="663"/>
      <c r="T14" s="663"/>
      <c r="U14" s="663"/>
      <c r="V14" s="302"/>
      <c r="W14" s="303"/>
      <c r="X14" s="303"/>
      <c r="Y14" s="303"/>
      <c r="Z14" s="303"/>
      <c r="AA14" s="303"/>
      <c r="AB14" s="304"/>
      <c r="AC14" s="305"/>
      <c r="AD14" s="303"/>
      <c r="AE14" s="303"/>
      <c r="AF14" s="303"/>
      <c r="AG14" s="303"/>
      <c r="AH14" s="303"/>
      <c r="AI14" s="304"/>
      <c r="AJ14" s="305"/>
      <c r="AK14" s="303"/>
      <c r="AL14" s="303"/>
      <c r="AM14" s="303"/>
      <c r="AN14" s="303"/>
      <c r="AO14" s="303"/>
      <c r="AP14" s="304"/>
      <c r="AQ14" s="305"/>
      <c r="AR14" s="303"/>
      <c r="AS14" s="303"/>
      <c r="AT14" s="303"/>
      <c r="AU14" s="303"/>
      <c r="AV14" s="303"/>
      <c r="AW14" s="304"/>
      <c r="AX14" s="305"/>
      <c r="AY14" s="303"/>
      <c r="AZ14" s="247"/>
      <c r="BA14" s="684"/>
      <c r="BB14" s="685"/>
      <c r="BC14" s="685"/>
      <c r="BD14" s="686"/>
    </row>
    <row r="15" spans="1:60" ht="15.75" customHeight="1" thickBot="1">
      <c r="B15" s="691"/>
      <c r="C15" s="692"/>
      <c r="D15" s="692"/>
      <c r="E15" s="692"/>
      <c r="F15" s="693"/>
      <c r="G15" s="667"/>
      <c r="H15" s="667"/>
      <c r="I15" s="668"/>
      <c r="J15" s="668"/>
      <c r="K15" s="668"/>
      <c r="L15" s="668"/>
      <c r="M15" s="668"/>
      <c r="N15" s="668"/>
      <c r="O15" s="668"/>
      <c r="P15" s="669"/>
      <c r="Q15" s="665"/>
      <c r="R15" s="665"/>
      <c r="S15" s="665"/>
      <c r="T15" s="665"/>
      <c r="U15" s="665"/>
      <c r="V15" s="301"/>
      <c r="W15" s="299"/>
      <c r="X15" s="299"/>
      <c r="Y15" s="299"/>
      <c r="Z15" s="299"/>
      <c r="AA15" s="299"/>
      <c r="AB15" s="300"/>
      <c r="AC15" s="306"/>
      <c r="AD15" s="299"/>
      <c r="AE15" s="299"/>
      <c r="AF15" s="299"/>
      <c r="AG15" s="299"/>
      <c r="AH15" s="299"/>
      <c r="AI15" s="300"/>
      <c r="AJ15" s="306"/>
      <c r="AK15" s="299"/>
      <c r="AL15" s="299"/>
      <c r="AM15" s="299"/>
      <c r="AN15" s="299"/>
      <c r="AO15" s="299"/>
      <c r="AP15" s="300"/>
      <c r="AQ15" s="306"/>
      <c r="AR15" s="299"/>
      <c r="AS15" s="299"/>
      <c r="AT15" s="299"/>
      <c r="AU15" s="299"/>
      <c r="AV15" s="299"/>
      <c r="AW15" s="300"/>
      <c r="AX15" s="306"/>
      <c r="AY15" s="299"/>
      <c r="AZ15" s="365"/>
      <c r="BA15" s="670"/>
      <c r="BB15" s="668"/>
      <c r="BC15" s="668"/>
      <c r="BD15" s="671"/>
    </row>
    <row r="16" spans="1:60" ht="15.75" customHeight="1">
      <c r="B16" s="694" t="s">
        <v>662</v>
      </c>
      <c r="C16" s="695"/>
      <c r="D16" s="695"/>
      <c r="E16" s="695"/>
      <c r="F16" s="696"/>
      <c r="G16" s="697"/>
      <c r="H16" s="697"/>
      <c r="I16" s="698"/>
      <c r="J16" s="698"/>
      <c r="K16" s="698"/>
      <c r="L16" s="698"/>
      <c r="M16" s="698"/>
      <c r="N16" s="698"/>
      <c r="O16" s="698"/>
      <c r="P16" s="699"/>
      <c r="Q16" s="700"/>
      <c r="R16" s="700"/>
      <c r="S16" s="700"/>
      <c r="T16" s="700"/>
      <c r="U16" s="700"/>
      <c r="V16" s="426"/>
      <c r="W16" s="427"/>
      <c r="X16" s="427"/>
      <c r="Y16" s="427"/>
      <c r="Z16" s="427"/>
      <c r="AA16" s="427"/>
      <c r="AB16" s="428"/>
      <c r="AC16" s="429"/>
      <c r="AD16" s="427"/>
      <c r="AE16" s="427"/>
      <c r="AF16" s="427"/>
      <c r="AG16" s="427"/>
      <c r="AH16" s="427"/>
      <c r="AI16" s="428"/>
      <c r="AJ16" s="429"/>
      <c r="AK16" s="427"/>
      <c r="AL16" s="427"/>
      <c r="AM16" s="427"/>
      <c r="AN16" s="427"/>
      <c r="AO16" s="427"/>
      <c r="AP16" s="428"/>
      <c r="AQ16" s="429"/>
      <c r="AR16" s="427"/>
      <c r="AS16" s="427"/>
      <c r="AT16" s="427"/>
      <c r="AU16" s="427"/>
      <c r="AV16" s="427"/>
      <c r="AW16" s="428"/>
      <c r="AX16" s="429"/>
      <c r="AY16" s="427"/>
      <c r="AZ16" s="430"/>
      <c r="BA16" s="701"/>
      <c r="BB16" s="698"/>
      <c r="BC16" s="698"/>
      <c r="BD16" s="702"/>
    </row>
    <row r="17" spans="2:56" ht="15.75" customHeight="1">
      <c r="B17" s="687"/>
      <c r="C17" s="663"/>
      <c r="D17" s="663"/>
      <c r="E17" s="663"/>
      <c r="F17" s="688"/>
      <c r="G17" s="709"/>
      <c r="H17" s="709"/>
      <c r="I17" s="685"/>
      <c r="J17" s="685"/>
      <c r="K17" s="685"/>
      <c r="L17" s="685"/>
      <c r="M17" s="685"/>
      <c r="N17" s="685"/>
      <c r="O17" s="685"/>
      <c r="P17" s="662"/>
      <c r="Q17" s="663"/>
      <c r="R17" s="663"/>
      <c r="S17" s="663"/>
      <c r="T17" s="663"/>
      <c r="U17" s="663"/>
      <c r="V17" s="302"/>
      <c r="W17" s="303"/>
      <c r="X17" s="303"/>
      <c r="Y17" s="303"/>
      <c r="Z17" s="303"/>
      <c r="AA17" s="303"/>
      <c r="AB17" s="304"/>
      <c r="AC17" s="305"/>
      <c r="AD17" s="303"/>
      <c r="AE17" s="303"/>
      <c r="AF17" s="303"/>
      <c r="AG17" s="303"/>
      <c r="AH17" s="303"/>
      <c r="AI17" s="304"/>
      <c r="AJ17" s="305"/>
      <c r="AK17" s="303"/>
      <c r="AL17" s="303"/>
      <c r="AM17" s="303"/>
      <c r="AN17" s="303"/>
      <c r="AO17" s="303"/>
      <c r="AP17" s="304"/>
      <c r="AQ17" s="305"/>
      <c r="AR17" s="303"/>
      <c r="AS17" s="303"/>
      <c r="AT17" s="303"/>
      <c r="AU17" s="303"/>
      <c r="AV17" s="303"/>
      <c r="AW17" s="304"/>
      <c r="AX17" s="305"/>
      <c r="AY17" s="303"/>
      <c r="AZ17" s="247"/>
      <c r="BA17" s="684"/>
      <c r="BB17" s="685"/>
      <c r="BC17" s="685"/>
      <c r="BD17" s="686"/>
    </row>
    <row r="18" spans="2:56" ht="15.75" customHeight="1" thickBot="1">
      <c r="B18" s="664"/>
      <c r="C18" s="665"/>
      <c r="D18" s="665"/>
      <c r="E18" s="665"/>
      <c r="F18" s="666"/>
      <c r="G18" s="667"/>
      <c r="H18" s="667"/>
      <c r="I18" s="668"/>
      <c r="J18" s="668"/>
      <c r="K18" s="668"/>
      <c r="L18" s="668"/>
      <c r="M18" s="668"/>
      <c r="N18" s="668"/>
      <c r="O18" s="668"/>
      <c r="P18" s="669"/>
      <c r="Q18" s="665"/>
      <c r="R18" s="665"/>
      <c r="S18" s="665"/>
      <c r="T18" s="665"/>
      <c r="U18" s="665"/>
      <c r="V18" s="301"/>
      <c r="W18" s="299"/>
      <c r="X18" s="299"/>
      <c r="Y18" s="299"/>
      <c r="Z18" s="299"/>
      <c r="AA18" s="299"/>
      <c r="AB18" s="300"/>
      <c r="AC18" s="306"/>
      <c r="AD18" s="299"/>
      <c r="AE18" s="299"/>
      <c r="AF18" s="299"/>
      <c r="AG18" s="299"/>
      <c r="AH18" s="299"/>
      <c r="AI18" s="300"/>
      <c r="AJ18" s="306"/>
      <c r="AK18" s="299"/>
      <c r="AL18" s="299"/>
      <c r="AM18" s="299"/>
      <c r="AN18" s="299"/>
      <c r="AO18" s="299"/>
      <c r="AP18" s="300"/>
      <c r="AQ18" s="306"/>
      <c r="AR18" s="299"/>
      <c r="AS18" s="299"/>
      <c r="AT18" s="299"/>
      <c r="AU18" s="299"/>
      <c r="AV18" s="299"/>
      <c r="AW18" s="300"/>
      <c r="AX18" s="306"/>
      <c r="AY18" s="299"/>
      <c r="AZ18" s="365"/>
      <c r="BA18" s="670"/>
      <c r="BB18" s="668"/>
      <c r="BC18" s="668"/>
      <c r="BD18" s="671"/>
    </row>
    <row r="19" spans="2:56" ht="15.75" customHeight="1">
      <c r="B19" s="710" t="s">
        <v>663</v>
      </c>
      <c r="C19" s="711"/>
      <c r="D19" s="711"/>
      <c r="E19" s="711"/>
      <c r="F19" s="712"/>
      <c r="G19" s="747"/>
      <c r="H19" s="748"/>
      <c r="I19" s="699"/>
      <c r="J19" s="749"/>
      <c r="K19" s="754"/>
      <c r="L19" s="755"/>
      <c r="M19" s="755"/>
      <c r="N19" s="755"/>
      <c r="O19" s="756"/>
      <c r="P19" s="699"/>
      <c r="Q19" s="700"/>
      <c r="R19" s="700"/>
      <c r="S19" s="700"/>
      <c r="T19" s="700"/>
      <c r="U19" s="700"/>
      <c r="V19" s="426"/>
      <c r="W19" s="427"/>
      <c r="X19" s="427"/>
      <c r="Y19" s="427"/>
      <c r="Z19" s="427"/>
      <c r="AA19" s="427"/>
      <c r="AB19" s="428"/>
      <c r="AC19" s="429"/>
      <c r="AD19" s="427"/>
      <c r="AE19" s="427"/>
      <c r="AF19" s="427"/>
      <c r="AG19" s="427"/>
      <c r="AH19" s="427"/>
      <c r="AI19" s="428"/>
      <c r="AJ19" s="429"/>
      <c r="AK19" s="427"/>
      <c r="AL19" s="427"/>
      <c r="AM19" s="427"/>
      <c r="AN19" s="427"/>
      <c r="AO19" s="427"/>
      <c r="AP19" s="428"/>
      <c r="AQ19" s="429"/>
      <c r="AR19" s="427"/>
      <c r="AS19" s="427"/>
      <c r="AT19" s="427"/>
      <c r="AU19" s="427"/>
      <c r="AV19" s="427"/>
      <c r="AW19" s="428"/>
      <c r="AX19" s="429"/>
      <c r="AY19" s="427"/>
      <c r="AZ19" s="430"/>
      <c r="BA19" s="701"/>
      <c r="BB19" s="698"/>
      <c r="BC19" s="698"/>
      <c r="BD19" s="702"/>
    </row>
    <row r="20" spans="2:56" ht="15.75" customHeight="1">
      <c r="B20" s="703" t="s">
        <v>663</v>
      </c>
      <c r="C20" s="704"/>
      <c r="D20" s="704"/>
      <c r="E20" s="704"/>
      <c r="F20" s="705"/>
      <c r="G20" s="689"/>
      <c r="H20" s="690"/>
      <c r="I20" s="662"/>
      <c r="J20" s="688"/>
      <c r="K20" s="662"/>
      <c r="L20" s="663"/>
      <c r="M20" s="663"/>
      <c r="N20" s="663"/>
      <c r="O20" s="688"/>
      <c r="P20" s="662"/>
      <c r="Q20" s="663"/>
      <c r="R20" s="663"/>
      <c r="S20" s="663"/>
      <c r="T20" s="663"/>
      <c r="U20" s="663"/>
      <c r="V20" s="302"/>
      <c r="W20" s="303"/>
      <c r="X20" s="303"/>
      <c r="Y20" s="303"/>
      <c r="Z20" s="303"/>
      <c r="AA20" s="303"/>
      <c r="AB20" s="304"/>
      <c r="AC20" s="305"/>
      <c r="AD20" s="303"/>
      <c r="AE20" s="303"/>
      <c r="AF20" s="303"/>
      <c r="AG20" s="303"/>
      <c r="AH20" s="303"/>
      <c r="AI20" s="304"/>
      <c r="AJ20" s="305"/>
      <c r="AK20" s="303"/>
      <c r="AL20" s="303"/>
      <c r="AM20" s="303"/>
      <c r="AN20" s="303"/>
      <c r="AO20" s="303"/>
      <c r="AP20" s="304"/>
      <c r="AQ20" s="305"/>
      <c r="AR20" s="303"/>
      <c r="AS20" s="303"/>
      <c r="AT20" s="303"/>
      <c r="AU20" s="303"/>
      <c r="AV20" s="303"/>
      <c r="AW20" s="304"/>
      <c r="AX20" s="305"/>
      <c r="AY20" s="303"/>
      <c r="AZ20" s="247"/>
      <c r="BA20" s="684"/>
      <c r="BB20" s="685"/>
      <c r="BC20" s="685"/>
      <c r="BD20" s="686"/>
    </row>
    <row r="21" spans="2:56" ht="15.75" customHeight="1">
      <c r="B21" s="703" t="s">
        <v>663</v>
      </c>
      <c r="C21" s="704"/>
      <c r="D21" s="704"/>
      <c r="E21" s="704"/>
      <c r="F21" s="705"/>
      <c r="G21" s="689"/>
      <c r="H21" s="690"/>
      <c r="I21" s="662"/>
      <c r="J21" s="688"/>
      <c r="K21" s="662"/>
      <c r="L21" s="663"/>
      <c r="M21" s="663"/>
      <c r="N21" s="663"/>
      <c r="O21" s="688"/>
      <c r="P21" s="662"/>
      <c r="Q21" s="663"/>
      <c r="R21" s="663"/>
      <c r="S21" s="663"/>
      <c r="T21" s="663"/>
      <c r="U21" s="663"/>
      <c r="V21" s="302"/>
      <c r="W21" s="303"/>
      <c r="X21" s="303"/>
      <c r="Y21" s="303"/>
      <c r="Z21" s="303"/>
      <c r="AA21" s="303"/>
      <c r="AB21" s="304"/>
      <c r="AC21" s="305"/>
      <c r="AD21" s="303"/>
      <c r="AE21" s="303"/>
      <c r="AF21" s="303"/>
      <c r="AG21" s="303"/>
      <c r="AH21" s="303"/>
      <c r="AI21" s="304"/>
      <c r="AJ21" s="305"/>
      <c r="AK21" s="303"/>
      <c r="AL21" s="303"/>
      <c r="AM21" s="303"/>
      <c r="AN21" s="303"/>
      <c r="AO21" s="303"/>
      <c r="AP21" s="304"/>
      <c r="AQ21" s="305"/>
      <c r="AR21" s="303"/>
      <c r="AS21" s="303"/>
      <c r="AT21" s="303"/>
      <c r="AU21" s="303"/>
      <c r="AV21" s="303"/>
      <c r="AW21" s="304"/>
      <c r="AX21" s="305"/>
      <c r="AY21" s="303"/>
      <c r="AZ21" s="247"/>
      <c r="BA21" s="684"/>
      <c r="BB21" s="685"/>
      <c r="BC21" s="685"/>
      <c r="BD21" s="686"/>
    </row>
    <row r="22" spans="2:56" ht="15.75" customHeight="1">
      <c r="B22" s="687"/>
      <c r="C22" s="663"/>
      <c r="D22" s="663"/>
      <c r="E22" s="663"/>
      <c r="F22" s="688"/>
      <c r="G22" s="689"/>
      <c r="H22" s="690"/>
      <c r="I22" s="662"/>
      <c r="J22" s="688"/>
      <c r="K22" s="662"/>
      <c r="L22" s="663"/>
      <c r="M22" s="663"/>
      <c r="N22" s="663"/>
      <c r="O22" s="688"/>
      <c r="P22" s="662"/>
      <c r="Q22" s="663"/>
      <c r="R22" s="663"/>
      <c r="S22" s="663"/>
      <c r="T22" s="663"/>
      <c r="U22" s="663"/>
      <c r="V22" s="302"/>
      <c r="W22" s="303"/>
      <c r="X22" s="303"/>
      <c r="Y22" s="303"/>
      <c r="Z22" s="303"/>
      <c r="AA22" s="303"/>
      <c r="AB22" s="304"/>
      <c r="AC22" s="305"/>
      <c r="AD22" s="303"/>
      <c r="AE22" s="303"/>
      <c r="AF22" s="303"/>
      <c r="AG22" s="303"/>
      <c r="AH22" s="303"/>
      <c r="AI22" s="304"/>
      <c r="AJ22" s="305"/>
      <c r="AK22" s="303"/>
      <c r="AL22" s="303"/>
      <c r="AM22" s="303"/>
      <c r="AN22" s="303"/>
      <c r="AO22" s="303"/>
      <c r="AP22" s="304"/>
      <c r="AQ22" s="305"/>
      <c r="AR22" s="303"/>
      <c r="AS22" s="303"/>
      <c r="AT22" s="303"/>
      <c r="AU22" s="303"/>
      <c r="AV22" s="303"/>
      <c r="AW22" s="304"/>
      <c r="AX22" s="305"/>
      <c r="AY22" s="303"/>
      <c r="AZ22" s="247"/>
      <c r="BA22" s="684"/>
      <c r="BB22" s="685"/>
      <c r="BC22" s="685"/>
      <c r="BD22" s="686"/>
    </row>
    <row r="23" spans="2:56" ht="15.75" customHeight="1">
      <c r="B23" s="687"/>
      <c r="C23" s="663"/>
      <c r="D23" s="663"/>
      <c r="E23" s="663"/>
      <c r="F23" s="688"/>
      <c r="G23" s="689"/>
      <c r="H23" s="690"/>
      <c r="I23" s="662"/>
      <c r="J23" s="688"/>
      <c r="K23" s="662"/>
      <c r="L23" s="663"/>
      <c r="M23" s="663"/>
      <c r="N23" s="663"/>
      <c r="O23" s="688"/>
      <c r="P23" s="662"/>
      <c r="Q23" s="663"/>
      <c r="R23" s="663"/>
      <c r="S23" s="663"/>
      <c r="T23" s="663"/>
      <c r="U23" s="663"/>
      <c r="V23" s="302"/>
      <c r="W23" s="303"/>
      <c r="X23" s="303"/>
      <c r="Y23" s="303"/>
      <c r="Z23" s="303"/>
      <c r="AA23" s="303"/>
      <c r="AB23" s="304"/>
      <c r="AC23" s="305"/>
      <c r="AD23" s="303"/>
      <c r="AE23" s="303"/>
      <c r="AF23" s="303"/>
      <c r="AG23" s="303"/>
      <c r="AH23" s="303"/>
      <c r="AI23" s="304"/>
      <c r="AJ23" s="305"/>
      <c r="AK23" s="303"/>
      <c r="AL23" s="303"/>
      <c r="AM23" s="303"/>
      <c r="AN23" s="303"/>
      <c r="AO23" s="303"/>
      <c r="AP23" s="304"/>
      <c r="AQ23" s="305"/>
      <c r="AR23" s="303"/>
      <c r="AS23" s="303"/>
      <c r="AT23" s="303"/>
      <c r="AU23" s="303"/>
      <c r="AV23" s="303"/>
      <c r="AW23" s="304"/>
      <c r="AX23" s="305"/>
      <c r="AY23" s="303"/>
      <c r="AZ23" s="247"/>
      <c r="BA23" s="684"/>
      <c r="BB23" s="685"/>
      <c r="BC23" s="685"/>
      <c r="BD23" s="686"/>
    </row>
    <row r="24" spans="2:56" ht="15.75" customHeight="1">
      <c r="B24" s="687"/>
      <c r="C24" s="663"/>
      <c r="D24" s="663"/>
      <c r="E24" s="663"/>
      <c r="F24" s="688"/>
      <c r="G24" s="689"/>
      <c r="H24" s="690"/>
      <c r="I24" s="662"/>
      <c r="J24" s="688"/>
      <c r="K24" s="662"/>
      <c r="L24" s="663"/>
      <c r="M24" s="663"/>
      <c r="N24" s="663"/>
      <c r="O24" s="688"/>
      <c r="P24" s="662"/>
      <c r="Q24" s="663"/>
      <c r="R24" s="663"/>
      <c r="S24" s="663"/>
      <c r="T24" s="663"/>
      <c r="U24" s="663"/>
      <c r="V24" s="302"/>
      <c r="W24" s="303"/>
      <c r="X24" s="303"/>
      <c r="Y24" s="303"/>
      <c r="Z24" s="303"/>
      <c r="AA24" s="303"/>
      <c r="AB24" s="304"/>
      <c r="AC24" s="305"/>
      <c r="AD24" s="303"/>
      <c r="AE24" s="303"/>
      <c r="AF24" s="303"/>
      <c r="AG24" s="303"/>
      <c r="AH24" s="303"/>
      <c r="AI24" s="304"/>
      <c r="AJ24" s="305"/>
      <c r="AK24" s="303"/>
      <c r="AL24" s="303"/>
      <c r="AM24" s="303"/>
      <c r="AN24" s="303"/>
      <c r="AO24" s="303"/>
      <c r="AP24" s="304"/>
      <c r="AQ24" s="305"/>
      <c r="AR24" s="303"/>
      <c r="AS24" s="303"/>
      <c r="AT24" s="303"/>
      <c r="AU24" s="303"/>
      <c r="AV24" s="303"/>
      <c r="AW24" s="304"/>
      <c r="AX24" s="305"/>
      <c r="AY24" s="303"/>
      <c r="AZ24" s="247"/>
      <c r="BA24" s="684"/>
      <c r="BB24" s="685"/>
      <c r="BC24" s="685"/>
      <c r="BD24" s="686"/>
    </row>
    <row r="25" spans="2:56" ht="15.75" customHeight="1" thickBot="1">
      <c r="B25" s="664"/>
      <c r="C25" s="665"/>
      <c r="D25" s="665"/>
      <c r="E25" s="665"/>
      <c r="F25" s="666"/>
      <c r="G25" s="786"/>
      <c r="H25" s="787"/>
      <c r="I25" s="669"/>
      <c r="J25" s="666"/>
      <c r="K25" s="669"/>
      <c r="L25" s="665"/>
      <c r="M25" s="665"/>
      <c r="N25" s="665"/>
      <c r="O25" s="666"/>
      <c r="P25" s="669"/>
      <c r="Q25" s="665"/>
      <c r="R25" s="665"/>
      <c r="S25" s="665"/>
      <c r="T25" s="665"/>
      <c r="U25" s="665"/>
      <c r="V25" s="301"/>
      <c r="W25" s="299"/>
      <c r="X25" s="299"/>
      <c r="Y25" s="299"/>
      <c r="Z25" s="299"/>
      <c r="AA25" s="299"/>
      <c r="AB25" s="300"/>
      <c r="AC25" s="306"/>
      <c r="AD25" s="299"/>
      <c r="AE25" s="299"/>
      <c r="AF25" s="299"/>
      <c r="AG25" s="299"/>
      <c r="AH25" s="299"/>
      <c r="AI25" s="300"/>
      <c r="AJ25" s="306"/>
      <c r="AK25" s="299"/>
      <c r="AL25" s="299"/>
      <c r="AM25" s="299"/>
      <c r="AN25" s="299"/>
      <c r="AO25" s="299"/>
      <c r="AP25" s="300"/>
      <c r="AQ25" s="306"/>
      <c r="AR25" s="299"/>
      <c r="AS25" s="299"/>
      <c r="AT25" s="299"/>
      <c r="AU25" s="299"/>
      <c r="AV25" s="299"/>
      <c r="AW25" s="300"/>
      <c r="AX25" s="306"/>
      <c r="AY25" s="299"/>
      <c r="AZ25" s="307"/>
      <c r="BA25" s="670"/>
      <c r="BB25" s="668"/>
      <c r="BC25" s="668"/>
      <c r="BD25" s="671"/>
    </row>
    <row r="26" spans="2:56" ht="19.5" customHeight="1">
      <c r="B26" s="678" t="s">
        <v>578</v>
      </c>
      <c r="C26" s="679"/>
      <c r="D26" s="679"/>
      <c r="E26" s="679"/>
      <c r="F26" s="679"/>
      <c r="G26" s="679"/>
      <c r="H26" s="679"/>
      <c r="I26" s="679"/>
      <c r="J26" s="679"/>
      <c r="K26" s="679"/>
      <c r="L26" s="679"/>
      <c r="M26" s="679"/>
      <c r="N26" s="679"/>
      <c r="O26" s="679"/>
      <c r="P26" s="679"/>
      <c r="Q26" s="679"/>
      <c r="R26" s="679"/>
      <c r="S26" s="679"/>
      <c r="T26" s="679"/>
      <c r="U26" s="680"/>
      <c r="V26" s="366"/>
      <c r="W26" s="367"/>
      <c r="X26" s="367"/>
      <c r="Y26" s="367"/>
      <c r="Z26" s="367"/>
      <c r="AA26" s="367"/>
      <c r="AB26" s="368"/>
      <c r="AC26" s="366"/>
      <c r="AD26" s="367"/>
      <c r="AE26" s="367"/>
      <c r="AF26" s="367"/>
      <c r="AG26" s="367"/>
      <c r="AH26" s="367"/>
      <c r="AI26" s="368"/>
      <c r="AJ26" s="369"/>
      <c r="AK26" s="367"/>
      <c r="AL26" s="367"/>
      <c r="AM26" s="367"/>
      <c r="AN26" s="367"/>
      <c r="AO26" s="367"/>
      <c r="AP26" s="368"/>
      <c r="AQ26" s="369"/>
      <c r="AR26" s="367"/>
      <c r="AS26" s="367"/>
      <c r="AT26" s="367"/>
      <c r="AU26" s="367"/>
      <c r="AV26" s="367"/>
      <c r="AW26" s="368"/>
      <c r="AX26" s="642"/>
      <c r="AY26" s="473"/>
      <c r="AZ26" s="473"/>
      <c r="BA26" s="473"/>
      <c r="BB26" s="473"/>
      <c r="BC26" s="473"/>
      <c r="BD26" s="643"/>
    </row>
    <row r="27" spans="2:56" ht="17.25" customHeight="1">
      <c r="B27" s="681" t="s">
        <v>729</v>
      </c>
      <c r="C27" s="682"/>
      <c r="D27" s="682"/>
      <c r="E27" s="682"/>
      <c r="F27" s="682"/>
      <c r="G27" s="682"/>
      <c r="H27" s="682"/>
      <c r="I27" s="682"/>
      <c r="J27" s="682"/>
      <c r="K27" s="682"/>
      <c r="L27" s="682"/>
      <c r="M27" s="682"/>
      <c r="N27" s="682"/>
      <c r="O27" s="682"/>
      <c r="P27" s="682"/>
      <c r="Q27" s="682"/>
      <c r="R27" s="682"/>
      <c r="S27" s="682"/>
      <c r="T27" s="682"/>
      <c r="U27" s="683"/>
      <c r="V27" s="295"/>
      <c r="W27" s="296"/>
      <c r="X27" s="296"/>
      <c r="Y27" s="296"/>
      <c r="Z27" s="296"/>
      <c r="AA27" s="296"/>
      <c r="AB27" s="297"/>
      <c r="AC27" s="295"/>
      <c r="AD27" s="296"/>
      <c r="AE27" s="296"/>
      <c r="AF27" s="296"/>
      <c r="AG27" s="296"/>
      <c r="AH27" s="296"/>
      <c r="AI27" s="297"/>
      <c r="AJ27" s="308"/>
      <c r="AK27" s="296"/>
      <c r="AL27" s="296"/>
      <c r="AM27" s="296"/>
      <c r="AN27" s="296"/>
      <c r="AO27" s="296"/>
      <c r="AP27" s="297"/>
      <c r="AQ27" s="308"/>
      <c r="AR27" s="296"/>
      <c r="AS27" s="296"/>
      <c r="AT27" s="296"/>
      <c r="AU27" s="296"/>
      <c r="AV27" s="296"/>
      <c r="AW27" s="297"/>
      <c r="AX27" s="642"/>
      <c r="AY27" s="473"/>
      <c r="AZ27" s="473"/>
      <c r="BA27" s="473"/>
      <c r="BB27" s="473"/>
      <c r="BC27" s="473"/>
      <c r="BD27" s="643"/>
    </row>
    <row r="28" spans="2:56" ht="19.5" customHeight="1" thickBot="1">
      <c r="B28" s="681" t="s">
        <v>730</v>
      </c>
      <c r="C28" s="682"/>
      <c r="D28" s="682"/>
      <c r="E28" s="682"/>
      <c r="F28" s="682"/>
      <c r="G28" s="682"/>
      <c r="H28" s="682"/>
      <c r="I28" s="682"/>
      <c r="J28" s="682"/>
      <c r="K28" s="682"/>
      <c r="L28" s="682"/>
      <c r="M28" s="682"/>
      <c r="N28" s="682"/>
      <c r="O28" s="682"/>
      <c r="P28" s="682"/>
      <c r="Q28" s="682"/>
      <c r="R28" s="682"/>
      <c r="S28" s="682"/>
      <c r="T28" s="682"/>
      <c r="U28" s="683"/>
      <c r="V28" s="389"/>
      <c r="W28" s="390"/>
      <c r="X28" s="390"/>
      <c r="Y28" s="390"/>
      <c r="Z28" s="390"/>
      <c r="AA28" s="390"/>
      <c r="AB28" s="391"/>
      <c r="AC28" s="389"/>
      <c r="AD28" s="390"/>
      <c r="AE28" s="390"/>
      <c r="AF28" s="390"/>
      <c r="AG28" s="390"/>
      <c r="AH28" s="390"/>
      <c r="AI28" s="391"/>
      <c r="AJ28" s="392"/>
      <c r="AK28" s="390"/>
      <c r="AL28" s="390"/>
      <c r="AM28" s="390"/>
      <c r="AN28" s="390"/>
      <c r="AO28" s="390"/>
      <c r="AP28" s="391"/>
      <c r="AQ28" s="392"/>
      <c r="AR28" s="390"/>
      <c r="AS28" s="390"/>
      <c r="AT28" s="390"/>
      <c r="AU28" s="390"/>
      <c r="AV28" s="390"/>
      <c r="AW28" s="391"/>
      <c r="AX28" s="644"/>
      <c r="AY28" s="645"/>
      <c r="AZ28" s="645"/>
      <c r="BA28" s="645"/>
      <c r="BB28" s="645"/>
      <c r="BC28" s="645"/>
      <c r="BD28" s="646"/>
    </row>
    <row r="29" spans="2:56" ht="12.75" customHeight="1">
      <c r="B29" s="777" t="s">
        <v>667</v>
      </c>
      <c r="C29" s="778"/>
      <c r="D29" s="778"/>
      <c r="E29" s="778"/>
      <c r="F29" s="779"/>
      <c r="G29" s="419" t="s">
        <v>706</v>
      </c>
      <c r="H29" s="423"/>
      <c r="I29" s="410"/>
      <c r="J29" s="410"/>
      <c r="K29" s="410" t="s">
        <v>713</v>
      </c>
      <c r="L29" s="647"/>
      <c r="M29" s="647"/>
      <c r="N29" s="675" t="s">
        <v>715</v>
      </c>
      <c r="O29" s="675"/>
      <c r="P29" s="647"/>
      <c r="Q29" s="647"/>
      <c r="R29" s="410" t="s">
        <v>713</v>
      </c>
      <c r="S29" s="647"/>
      <c r="T29" s="647"/>
      <c r="U29" s="648"/>
      <c r="V29" s="413" t="s">
        <v>709</v>
      </c>
      <c r="W29" s="647"/>
      <c r="X29" s="647"/>
      <c r="Y29" s="410" t="s">
        <v>713</v>
      </c>
      <c r="Z29" s="647"/>
      <c r="AA29" s="647"/>
      <c r="AB29" s="410" t="s">
        <v>714</v>
      </c>
      <c r="AC29" s="647"/>
      <c r="AD29" s="647"/>
      <c r="AE29" s="422" t="s">
        <v>713</v>
      </c>
      <c r="AF29" s="647"/>
      <c r="AG29" s="648"/>
      <c r="AH29" s="416" t="s">
        <v>716</v>
      </c>
      <c r="AI29" s="647"/>
      <c r="AJ29" s="647"/>
      <c r="AK29" s="410" t="s">
        <v>713</v>
      </c>
      <c r="AL29" s="647"/>
      <c r="AM29" s="647"/>
      <c r="AN29" s="410" t="s">
        <v>714</v>
      </c>
      <c r="AO29" s="647"/>
      <c r="AP29" s="647"/>
      <c r="AQ29" s="422" t="s">
        <v>713</v>
      </c>
      <c r="AR29" s="647"/>
      <c r="AS29" s="648"/>
      <c r="AT29" s="397"/>
      <c r="AU29" s="397"/>
      <c r="AV29" s="397"/>
      <c r="AW29" s="397"/>
      <c r="AX29" s="397"/>
      <c r="AY29" s="397"/>
      <c r="AZ29" s="397"/>
      <c r="BA29" s="397"/>
      <c r="BB29" s="397"/>
      <c r="BC29" s="397"/>
      <c r="BD29" s="397"/>
    </row>
    <row r="30" spans="2:56" ht="12.75" customHeight="1">
      <c r="B30" s="780"/>
      <c r="C30" s="781"/>
      <c r="D30" s="781"/>
      <c r="E30" s="781"/>
      <c r="F30" s="782"/>
      <c r="G30" s="420" t="s">
        <v>705</v>
      </c>
      <c r="H30" s="424"/>
      <c r="I30" s="411"/>
      <c r="J30" s="411"/>
      <c r="K30" s="411" t="s">
        <v>713</v>
      </c>
      <c r="L30" s="649"/>
      <c r="M30" s="649"/>
      <c r="N30" s="676" t="s">
        <v>715</v>
      </c>
      <c r="O30" s="676"/>
      <c r="P30" s="649"/>
      <c r="Q30" s="649"/>
      <c r="R30" s="411" t="s">
        <v>713</v>
      </c>
      <c r="S30" s="649"/>
      <c r="T30" s="649"/>
      <c r="U30" s="650"/>
      <c r="V30" s="414" t="s">
        <v>710</v>
      </c>
      <c r="W30" s="649"/>
      <c r="X30" s="649"/>
      <c r="Y30" s="411" t="s">
        <v>713</v>
      </c>
      <c r="Z30" s="649"/>
      <c r="AA30" s="649"/>
      <c r="AB30" s="411" t="s">
        <v>714</v>
      </c>
      <c r="AC30" s="649"/>
      <c r="AD30" s="649"/>
      <c r="AE30" s="411" t="s">
        <v>713</v>
      </c>
      <c r="AF30" s="649"/>
      <c r="AG30" s="650"/>
      <c r="AH30" s="417" t="s">
        <v>717</v>
      </c>
      <c r="AI30" s="649"/>
      <c r="AJ30" s="649"/>
      <c r="AK30" s="411" t="s">
        <v>713</v>
      </c>
      <c r="AL30" s="649"/>
      <c r="AM30" s="649"/>
      <c r="AN30" s="411" t="s">
        <v>714</v>
      </c>
      <c r="AO30" s="649"/>
      <c r="AP30" s="649"/>
      <c r="AQ30" s="411" t="s">
        <v>713</v>
      </c>
      <c r="AR30" s="649"/>
      <c r="AS30" s="650"/>
      <c r="AT30" s="396"/>
      <c r="AU30" s="396"/>
      <c r="AV30" s="396"/>
      <c r="AW30" s="396"/>
      <c r="AX30" s="396"/>
      <c r="AY30" s="396"/>
      <c r="AZ30" s="396"/>
      <c r="BA30" s="396"/>
      <c r="BB30" s="396"/>
      <c r="BC30" s="396"/>
      <c r="BD30" s="396"/>
    </row>
    <row r="31" spans="2:56" ht="12.75" customHeight="1">
      <c r="B31" s="780"/>
      <c r="C31" s="781"/>
      <c r="D31" s="781"/>
      <c r="E31" s="781"/>
      <c r="F31" s="782"/>
      <c r="G31" s="420" t="s">
        <v>707</v>
      </c>
      <c r="H31" s="424"/>
      <c r="I31" s="411"/>
      <c r="J31" s="411"/>
      <c r="K31" s="411" t="s">
        <v>713</v>
      </c>
      <c r="L31" s="649"/>
      <c r="M31" s="649"/>
      <c r="N31" s="676" t="s">
        <v>715</v>
      </c>
      <c r="O31" s="676"/>
      <c r="P31" s="649"/>
      <c r="Q31" s="649"/>
      <c r="R31" s="411" t="s">
        <v>713</v>
      </c>
      <c r="S31" s="649"/>
      <c r="T31" s="649"/>
      <c r="U31" s="650"/>
      <c r="V31" s="414" t="s">
        <v>711</v>
      </c>
      <c r="W31" s="649"/>
      <c r="X31" s="649"/>
      <c r="Y31" s="411" t="s">
        <v>713</v>
      </c>
      <c r="Z31" s="649"/>
      <c r="AA31" s="649"/>
      <c r="AB31" s="411" t="s">
        <v>714</v>
      </c>
      <c r="AC31" s="649"/>
      <c r="AD31" s="649"/>
      <c r="AE31" s="411" t="s">
        <v>713</v>
      </c>
      <c r="AF31" s="649"/>
      <c r="AG31" s="650"/>
      <c r="AH31" s="417" t="s">
        <v>718</v>
      </c>
      <c r="AI31" s="649"/>
      <c r="AJ31" s="649"/>
      <c r="AK31" s="411" t="s">
        <v>713</v>
      </c>
      <c r="AL31" s="649"/>
      <c r="AM31" s="649"/>
      <c r="AN31" s="411" t="s">
        <v>714</v>
      </c>
      <c r="AO31" s="649"/>
      <c r="AP31" s="649"/>
      <c r="AQ31" s="411" t="s">
        <v>713</v>
      </c>
      <c r="AR31" s="649"/>
      <c r="AS31" s="650"/>
      <c r="AT31" s="396"/>
      <c r="AU31" s="396"/>
      <c r="AV31" s="396"/>
      <c r="AW31" s="396"/>
      <c r="AX31" s="396"/>
      <c r="AY31" s="396"/>
      <c r="AZ31" s="396"/>
      <c r="BA31" s="396"/>
      <c r="BB31" s="396"/>
      <c r="BC31" s="396"/>
      <c r="BD31" s="396"/>
    </row>
    <row r="32" spans="2:56" ht="12.75" customHeight="1" thickBot="1">
      <c r="B32" s="783"/>
      <c r="C32" s="784"/>
      <c r="D32" s="784"/>
      <c r="E32" s="784"/>
      <c r="F32" s="785"/>
      <c r="G32" s="421" t="s">
        <v>708</v>
      </c>
      <c r="H32" s="425"/>
      <c r="I32" s="412"/>
      <c r="J32" s="412"/>
      <c r="K32" s="412" t="s">
        <v>713</v>
      </c>
      <c r="L32" s="651"/>
      <c r="M32" s="651"/>
      <c r="N32" s="677" t="s">
        <v>715</v>
      </c>
      <c r="O32" s="677"/>
      <c r="P32" s="651"/>
      <c r="Q32" s="651"/>
      <c r="R32" s="412" t="s">
        <v>713</v>
      </c>
      <c r="S32" s="651"/>
      <c r="T32" s="651"/>
      <c r="U32" s="652"/>
      <c r="V32" s="415" t="s">
        <v>712</v>
      </c>
      <c r="W32" s="651"/>
      <c r="X32" s="651"/>
      <c r="Y32" s="412" t="s">
        <v>713</v>
      </c>
      <c r="Z32" s="651"/>
      <c r="AA32" s="651"/>
      <c r="AB32" s="412" t="s">
        <v>714</v>
      </c>
      <c r="AC32" s="651"/>
      <c r="AD32" s="651"/>
      <c r="AE32" s="412" t="s">
        <v>713</v>
      </c>
      <c r="AF32" s="651"/>
      <c r="AG32" s="652"/>
      <c r="AH32" s="418" t="s">
        <v>719</v>
      </c>
      <c r="AI32" s="651"/>
      <c r="AJ32" s="651"/>
      <c r="AK32" s="412" t="s">
        <v>713</v>
      </c>
      <c r="AL32" s="651"/>
      <c r="AM32" s="651"/>
      <c r="AN32" s="412" t="s">
        <v>714</v>
      </c>
      <c r="AO32" s="651"/>
      <c r="AP32" s="651"/>
      <c r="AQ32" s="412" t="s">
        <v>713</v>
      </c>
      <c r="AR32" s="651"/>
      <c r="AS32" s="652"/>
      <c r="AT32" s="396"/>
      <c r="AU32" s="396"/>
      <c r="AV32" s="396"/>
      <c r="AW32" s="396"/>
      <c r="AX32" s="396"/>
      <c r="AY32" s="396"/>
      <c r="AZ32" s="396"/>
      <c r="BA32" s="396"/>
      <c r="BB32" s="396"/>
      <c r="BC32" s="396"/>
      <c r="BD32" s="396"/>
    </row>
    <row r="33" spans="1:57" ht="18.75" customHeight="1">
      <c r="B33" s="399" t="s">
        <v>722</v>
      </c>
      <c r="C33" s="394"/>
      <c r="D33" s="394"/>
      <c r="E33" s="394"/>
      <c r="F33" s="394"/>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641"/>
      <c r="AI33" s="641"/>
      <c r="AJ33" s="641"/>
      <c r="AK33" s="641"/>
      <c r="AL33" s="396" t="s">
        <v>723</v>
      </c>
      <c r="AM33" s="396"/>
      <c r="AN33" s="396"/>
      <c r="AO33" s="396"/>
      <c r="AP33" s="396"/>
      <c r="AQ33" s="396"/>
      <c r="AR33" s="396"/>
      <c r="AS33" s="396"/>
      <c r="AT33" s="396"/>
      <c r="AU33" s="396"/>
      <c r="AV33" s="396"/>
      <c r="AW33" s="396"/>
      <c r="AX33" s="396"/>
      <c r="AY33" s="396"/>
      <c r="AZ33" s="396"/>
      <c r="BA33" s="396"/>
      <c r="BB33" s="396"/>
      <c r="BC33" s="396"/>
      <c r="BD33" s="396"/>
    </row>
    <row r="34" spans="1:57" ht="18.75" customHeight="1">
      <c r="B34" s="399" t="s">
        <v>720</v>
      </c>
      <c r="C34" s="394"/>
      <c r="D34" s="394"/>
      <c r="E34" s="394"/>
      <c r="F34" s="394"/>
      <c r="G34" s="395"/>
      <c r="H34" s="395"/>
      <c r="I34" s="395"/>
      <c r="J34" s="395"/>
      <c r="K34" s="395"/>
      <c r="L34" s="395"/>
      <c r="M34" s="395"/>
      <c r="N34" s="395"/>
      <c r="O34" s="395"/>
      <c r="P34" s="395"/>
      <c r="Q34" s="395"/>
      <c r="R34" s="640"/>
      <c r="S34" s="640"/>
      <c r="T34" s="640"/>
      <c r="U34" s="640"/>
      <c r="V34" s="640"/>
      <c r="W34" s="672" t="s">
        <v>721</v>
      </c>
      <c r="X34" s="672"/>
      <c r="Y34" s="672"/>
      <c r="Z34" s="672"/>
      <c r="AA34" s="395"/>
      <c r="AB34" s="395"/>
      <c r="AC34" s="395"/>
      <c r="AD34" s="395"/>
      <c r="AE34" s="395"/>
      <c r="AF34" s="395"/>
      <c r="AG34" s="395"/>
      <c r="AH34" s="395"/>
      <c r="AI34" s="395"/>
      <c r="AJ34" s="398"/>
      <c r="AK34" s="396"/>
      <c r="AL34" s="396"/>
      <c r="AM34" s="396"/>
      <c r="AN34" s="396"/>
      <c r="AO34" s="396"/>
      <c r="AP34" s="396"/>
      <c r="AQ34" s="396"/>
      <c r="AR34" s="396"/>
      <c r="AS34" s="396"/>
      <c r="AT34" s="396"/>
      <c r="AU34" s="396"/>
      <c r="AV34" s="396"/>
      <c r="AW34" s="396"/>
      <c r="AX34" s="396"/>
      <c r="AY34" s="396"/>
      <c r="AZ34" s="396"/>
      <c r="BA34" s="396"/>
      <c r="BB34" s="396"/>
      <c r="BC34" s="396"/>
      <c r="BD34" s="396"/>
    </row>
    <row r="35" spans="1:57" s="385" customFormat="1" ht="18" customHeight="1">
      <c r="B35" s="660" t="s">
        <v>579</v>
      </c>
      <c r="C35" s="660"/>
      <c r="D35" s="660"/>
      <c r="E35" s="660"/>
      <c r="F35" s="660"/>
      <c r="G35" s="660"/>
      <c r="H35" s="660"/>
      <c r="I35" s="660"/>
      <c r="J35" s="660"/>
      <c r="K35" s="660"/>
      <c r="L35" s="660"/>
      <c r="M35" s="660"/>
      <c r="N35" s="660"/>
      <c r="O35" s="660"/>
      <c r="P35" s="660"/>
      <c r="Q35" s="660"/>
      <c r="R35" s="660"/>
      <c r="S35" s="660"/>
      <c r="T35" s="660"/>
      <c r="U35" s="660"/>
      <c r="V35" s="660"/>
      <c r="W35" s="660"/>
      <c r="X35" s="660"/>
      <c r="Y35" s="660"/>
      <c r="Z35" s="660"/>
      <c r="AA35" s="660"/>
      <c r="AB35" s="660"/>
      <c r="AC35" s="660"/>
      <c r="AD35" s="660"/>
      <c r="AE35" s="660"/>
      <c r="AF35" s="660"/>
      <c r="AG35" s="660"/>
      <c r="AH35" s="660"/>
      <c r="AI35" s="660"/>
      <c r="AJ35" s="660"/>
      <c r="AK35" s="660"/>
      <c r="AL35" s="660"/>
      <c r="AM35" s="660"/>
      <c r="AN35" s="660"/>
      <c r="AO35" s="660"/>
      <c r="AP35" s="660"/>
      <c r="AQ35" s="660"/>
      <c r="AR35" s="660"/>
      <c r="AS35" s="660"/>
      <c r="AT35" s="660"/>
      <c r="AU35" s="660"/>
      <c r="AV35" s="660"/>
      <c r="AW35" s="660"/>
      <c r="AX35" s="660"/>
      <c r="AY35" s="660"/>
      <c r="AZ35" s="660"/>
      <c r="BA35" s="660"/>
      <c r="BB35" s="386"/>
      <c r="BC35" s="386"/>
    </row>
    <row r="36" spans="1:57" s="385" customFormat="1" ht="18" customHeight="1">
      <c r="A36" s="393" t="s">
        <v>725</v>
      </c>
      <c r="B36" s="431"/>
      <c r="C36" s="431"/>
      <c r="BA36" s="386"/>
      <c r="BB36" s="386"/>
      <c r="BC36" s="386"/>
    </row>
    <row r="37" spans="1:57" s="385" customFormat="1" ht="18" customHeight="1">
      <c r="A37" s="393" t="s">
        <v>726</v>
      </c>
      <c r="B37" s="432"/>
      <c r="C37" s="432"/>
      <c r="D37" s="386"/>
      <c r="E37" s="386"/>
      <c r="F37" s="386"/>
      <c r="G37" s="386"/>
      <c r="H37" s="386"/>
      <c r="I37" s="386"/>
      <c r="J37" s="386"/>
      <c r="K37" s="386"/>
      <c r="L37" s="386"/>
      <c r="M37" s="386"/>
      <c r="N37" s="386"/>
      <c r="O37" s="386"/>
      <c r="P37" s="386"/>
      <c r="Q37" s="386"/>
      <c r="R37" s="386"/>
      <c r="S37" s="386"/>
      <c r="T37" s="386"/>
      <c r="U37" s="386"/>
      <c r="V37" s="386"/>
      <c r="W37" s="386"/>
      <c r="X37" s="386"/>
      <c r="Y37" s="386"/>
      <c r="Z37" s="386"/>
      <c r="AA37" s="386"/>
      <c r="AB37" s="386"/>
      <c r="AC37" s="386"/>
      <c r="AD37" s="386"/>
      <c r="AE37" s="386"/>
      <c r="AF37" s="386"/>
      <c r="AG37" s="386"/>
      <c r="AH37" s="386"/>
      <c r="AI37" s="386"/>
      <c r="AJ37" s="386"/>
      <c r="AK37" s="386"/>
      <c r="AL37" s="386"/>
      <c r="AM37" s="386"/>
      <c r="AN37" s="386"/>
      <c r="AO37" s="386"/>
      <c r="AP37" s="386"/>
      <c r="AQ37" s="386"/>
      <c r="AR37" s="386"/>
      <c r="AS37" s="386"/>
      <c r="AT37" s="386"/>
      <c r="AU37" s="386"/>
      <c r="AV37" s="386"/>
      <c r="AW37" s="386"/>
      <c r="AX37" s="386"/>
      <c r="AY37" s="386"/>
      <c r="AZ37" s="386"/>
      <c r="BA37" s="386"/>
      <c r="BB37" s="386"/>
      <c r="BC37" s="386"/>
    </row>
    <row r="38" spans="1:57" s="385" customFormat="1" ht="18" customHeight="1">
      <c r="A38" s="393" t="s">
        <v>727</v>
      </c>
      <c r="B38" s="431"/>
      <c r="C38" s="431"/>
      <c r="D38" s="388"/>
      <c r="E38" s="388"/>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388"/>
      <c r="AP38" s="388"/>
      <c r="AQ38" s="388"/>
      <c r="AR38" s="388"/>
      <c r="AS38" s="388"/>
      <c r="AT38" s="388"/>
      <c r="AU38" s="388"/>
      <c r="AV38" s="388"/>
      <c r="AW38" s="388"/>
      <c r="AX38" s="388"/>
      <c r="AY38" s="388"/>
      <c r="AZ38" s="388"/>
      <c r="BB38" s="388"/>
      <c r="BC38" s="388"/>
      <c r="BD38" s="387"/>
      <c r="BE38" s="387"/>
    </row>
    <row r="39" spans="1:57" s="385" customFormat="1" ht="18" customHeight="1">
      <c r="A39" s="393" t="s">
        <v>724</v>
      </c>
      <c r="B39" s="431"/>
      <c r="C39" s="431"/>
      <c r="D39" s="393"/>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c r="AN39" s="393"/>
      <c r="AO39" s="393"/>
      <c r="AP39" s="393"/>
      <c r="AQ39" s="393"/>
      <c r="AR39" s="393"/>
      <c r="AS39" s="393"/>
      <c r="AT39" s="393"/>
      <c r="AU39" s="393"/>
      <c r="AV39" s="393"/>
      <c r="AW39" s="393"/>
      <c r="AX39" s="393"/>
      <c r="AY39" s="393"/>
      <c r="AZ39" s="393"/>
      <c r="BA39" s="393"/>
      <c r="BB39" s="388"/>
      <c r="BC39" s="388"/>
      <c r="BD39" s="387"/>
      <c r="BE39" s="387"/>
    </row>
    <row r="40" spans="1:57" s="385" customFormat="1" ht="18" customHeight="1">
      <c r="A40" s="393" t="s">
        <v>728</v>
      </c>
      <c r="B40" s="431"/>
      <c r="C40" s="431"/>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388"/>
      <c r="BC40" s="388"/>
      <c r="BD40" s="387"/>
      <c r="BE40" s="387"/>
    </row>
    <row r="41" spans="1:57" s="385" customFormat="1" ht="18" customHeight="1">
      <c r="BB41" s="388"/>
      <c r="BC41" s="388"/>
      <c r="BD41" s="388"/>
      <c r="BE41" s="388"/>
    </row>
    <row r="42" spans="1:57" s="385" customFormat="1" ht="13.5" customHeight="1">
      <c r="B42" s="661" t="s">
        <v>676</v>
      </c>
      <c r="C42" s="661"/>
      <c r="D42" s="661"/>
      <c r="E42" s="661"/>
      <c r="F42" s="661"/>
      <c r="G42" s="661"/>
      <c r="H42" s="661"/>
      <c r="I42" s="661"/>
      <c r="J42" s="661"/>
      <c r="K42" s="661"/>
      <c r="L42" s="661"/>
      <c r="M42" s="661"/>
      <c r="N42" s="661"/>
      <c r="O42" s="661"/>
      <c r="P42" s="661"/>
      <c r="Q42" s="661"/>
      <c r="R42" s="661"/>
      <c r="S42" s="661"/>
      <c r="T42" s="661"/>
      <c r="U42" s="661"/>
      <c r="V42" s="661"/>
      <c r="W42" s="661"/>
      <c r="X42" s="661"/>
      <c r="Y42" s="661"/>
      <c r="Z42" s="661"/>
      <c r="AA42" s="661"/>
      <c r="AB42" s="661"/>
      <c r="AC42" s="661"/>
      <c r="AD42" s="661"/>
      <c r="AE42" s="661"/>
      <c r="AF42" s="661"/>
      <c r="AG42" s="661"/>
      <c r="AH42" s="661"/>
      <c r="AI42" s="661"/>
      <c r="AJ42" s="661"/>
      <c r="AK42" s="661"/>
      <c r="AL42" s="661"/>
      <c r="AM42" s="661"/>
      <c r="AN42" s="661"/>
      <c r="AO42" s="661"/>
      <c r="AP42" s="661"/>
      <c r="AQ42" s="661"/>
      <c r="AR42" s="661"/>
      <c r="AS42" s="661"/>
      <c r="AT42" s="661"/>
      <c r="AU42" s="661"/>
      <c r="AV42" s="661"/>
      <c r="AW42" s="661"/>
      <c r="AX42" s="661"/>
      <c r="AY42" s="661"/>
      <c r="AZ42" s="661"/>
      <c r="BA42" s="661"/>
      <c r="BB42" s="388"/>
      <c r="BC42" s="388"/>
      <c r="BD42" s="388"/>
      <c r="BE42" s="388"/>
    </row>
    <row r="43" spans="1:57" s="385" customFormat="1" ht="13.5" customHeight="1">
      <c r="B43" s="653" t="s">
        <v>677</v>
      </c>
      <c r="C43" s="653"/>
      <c r="D43" s="653"/>
      <c r="E43" s="401" t="s">
        <v>678</v>
      </c>
      <c r="F43" s="654" t="s">
        <v>679</v>
      </c>
      <c r="G43" s="654"/>
      <c r="H43" s="654"/>
      <c r="I43" s="654"/>
      <c r="J43" s="654"/>
      <c r="K43" s="654"/>
      <c r="L43" s="654"/>
      <c r="M43" s="654"/>
      <c r="N43" s="654"/>
      <c r="O43" s="654"/>
      <c r="P43" s="654"/>
      <c r="Q43" s="654"/>
      <c r="R43" s="654"/>
      <c r="S43" s="654"/>
      <c r="T43" s="654"/>
      <c r="U43" s="654"/>
      <c r="V43" s="654"/>
      <c r="W43" s="654"/>
      <c r="X43" s="654"/>
      <c r="Y43" s="654"/>
      <c r="Z43" s="654"/>
      <c r="AA43" s="654"/>
      <c r="AB43" s="654"/>
      <c r="AC43" s="654"/>
      <c r="AD43" s="654"/>
      <c r="AE43" s="654"/>
      <c r="AF43" s="654"/>
      <c r="AG43" s="654"/>
      <c r="AH43" s="654"/>
      <c r="AI43" s="654"/>
      <c r="AJ43" s="654"/>
      <c r="AK43" s="654"/>
      <c r="AL43" s="654"/>
      <c r="AM43" s="654"/>
      <c r="AN43" s="654"/>
      <c r="AO43" s="654"/>
      <c r="AP43" s="654"/>
      <c r="AQ43" s="654"/>
      <c r="AR43" s="654"/>
      <c r="AS43" s="654"/>
      <c r="AT43" s="654"/>
      <c r="AU43" s="654"/>
      <c r="AV43" s="654"/>
      <c r="AW43" s="654"/>
      <c r="AX43" s="654"/>
      <c r="AY43" s="654"/>
      <c r="AZ43" s="654"/>
      <c r="BA43" s="654"/>
      <c r="BB43" s="654"/>
      <c r="BC43" s="654"/>
      <c r="BD43" s="654"/>
      <c r="BE43" s="388"/>
    </row>
    <row r="44" spans="1:57" ht="13.5" customHeight="1">
      <c r="B44" s="311"/>
      <c r="C44" s="311"/>
      <c r="D44" s="311"/>
      <c r="F44" s="654"/>
      <c r="G44" s="654"/>
      <c r="H44" s="654"/>
      <c r="I44" s="654"/>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654"/>
      <c r="AH44" s="654"/>
      <c r="AI44" s="654"/>
      <c r="AJ44" s="654"/>
      <c r="AK44" s="654"/>
      <c r="AL44" s="654"/>
      <c r="AM44" s="654"/>
      <c r="AN44" s="654"/>
      <c r="AO44" s="654"/>
      <c r="AP44" s="654"/>
      <c r="AQ44" s="654"/>
      <c r="AR44" s="654"/>
      <c r="AS44" s="654"/>
      <c r="AT44" s="654"/>
      <c r="AU44" s="654"/>
      <c r="AV44" s="654"/>
      <c r="AW44" s="654"/>
      <c r="AX44" s="654"/>
      <c r="AY44" s="654"/>
      <c r="AZ44" s="654"/>
      <c r="BA44" s="654"/>
      <c r="BB44" s="654"/>
      <c r="BC44" s="654"/>
      <c r="BD44" s="654"/>
    </row>
    <row r="45" spans="1:57" ht="13.5" customHeight="1">
      <c r="B45" s="311"/>
      <c r="C45" s="311"/>
      <c r="D45" s="311"/>
      <c r="E45" s="402" t="s">
        <v>680</v>
      </c>
      <c r="F45" s="402" t="s">
        <v>681</v>
      </c>
      <c r="G45" s="403"/>
      <c r="H45" s="311"/>
      <c r="I45" s="311"/>
      <c r="J45" s="311"/>
      <c r="K45" s="311"/>
      <c r="L45" s="311"/>
      <c r="M45" s="311"/>
      <c r="N45" s="311"/>
      <c r="O45" s="311"/>
      <c r="P45" s="311"/>
      <c r="Q45" s="311"/>
      <c r="R45" s="311"/>
      <c r="S45" s="311"/>
    </row>
    <row r="46" spans="1:57" ht="13.5" customHeight="1">
      <c r="B46" s="311"/>
      <c r="C46" s="311"/>
      <c r="D46" s="311"/>
      <c r="E46" s="402" t="s">
        <v>682</v>
      </c>
      <c r="F46" s="402" t="s">
        <v>683</v>
      </c>
      <c r="G46" s="403"/>
      <c r="H46" s="311"/>
      <c r="I46" s="311"/>
      <c r="J46" s="311"/>
      <c r="K46" s="311"/>
      <c r="L46" s="311"/>
      <c r="M46" s="311"/>
      <c r="N46" s="311"/>
      <c r="O46" s="311"/>
      <c r="P46" s="311"/>
      <c r="Q46" s="311"/>
      <c r="R46" s="311"/>
      <c r="S46" s="311"/>
    </row>
    <row r="47" spans="1:57" ht="13.5" customHeight="1">
      <c r="B47" s="311"/>
      <c r="C47" s="311"/>
      <c r="D47" s="311"/>
      <c r="E47" s="402" t="s">
        <v>684</v>
      </c>
      <c r="F47" s="402" t="s">
        <v>685</v>
      </c>
      <c r="G47" s="403"/>
      <c r="H47" s="311"/>
      <c r="I47" s="311"/>
      <c r="J47" s="311"/>
      <c r="K47" s="311"/>
      <c r="L47" s="311"/>
      <c r="M47" s="311"/>
      <c r="N47" s="311"/>
      <c r="O47" s="311"/>
      <c r="P47" s="311"/>
      <c r="Q47" s="311"/>
      <c r="R47" s="311"/>
      <c r="S47" s="311"/>
    </row>
    <row r="48" spans="1:57" ht="13.5" customHeight="1">
      <c r="B48" s="311"/>
      <c r="C48" s="311"/>
      <c r="D48" s="311"/>
      <c r="E48" s="402" t="s">
        <v>686</v>
      </c>
      <c r="F48" s="402" t="s">
        <v>687</v>
      </c>
      <c r="G48" s="403"/>
      <c r="H48" s="311"/>
      <c r="I48" s="311"/>
      <c r="J48" s="311"/>
      <c r="K48" s="311"/>
      <c r="L48" s="311"/>
      <c r="M48" s="311"/>
      <c r="N48" s="311"/>
      <c r="O48" s="311"/>
      <c r="P48" s="311"/>
      <c r="Q48" s="311"/>
      <c r="R48" s="311"/>
      <c r="S48" s="311"/>
    </row>
    <row r="49" spans="2:19" ht="13.5" customHeight="1">
      <c r="B49" s="311"/>
      <c r="C49" s="311"/>
      <c r="D49" s="311"/>
      <c r="E49" s="402" t="s">
        <v>688</v>
      </c>
      <c r="F49" s="402" t="s">
        <v>689</v>
      </c>
      <c r="G49" s="403"/>
      <c r="H49" s="311"/>
      <c r="I49" s="311"/>
      <c r="J49" s="311"/>
      <c r="K49" s="311"/>
      <c r="L49" s="311"/>
      <c r="M49" s="311"/>
      <c r="N49" s="311"/>
      <c r="O49" s="311"/>
      <c r="P49" s="311"/>
      <c r="Q49" s="311"/>
      <c r="R49" s="311"/>
      <c r="S49" s="311"/>
    </row>
    <row r="50" spans="2:19" ht="13.5" customHeight="1">
      <c r="B50" s="311"/>
      <c r="C50" s="311"/>
      <c r="D50" s="311"/>
      <c r="E50" s="311"/>
      <c r="F50" s="311"/>
      <c r="G50" s="311"/>
      <c r="H50" s="311"/>
      <c r="I50" s="311"/>
      <c r="J50" s="311"/>
      <c r="K50" s="311"/>
      <c r="L50" s="311"/>
      <c r="M50" s="311"/>
      <c r="N50" s="311"/>
      <c r="O50" s="311"/>
      <c r="P50" s="311"/>
      <c r="Q50" s="311"/>
      <c r="R50" s="311"/>
      <c r="S50" s="311"/>
    </row>
    <row r="51" spans="2:19" ht="13.5" customHeight="1">
      <c r="B51" s="311"/>
      <c r="C51" s="311"/>
      <c r="D51" s="311"/>
      <c r="E51" s="311"/>
      <c r="F51" s="311"/>
      <c r="G51" s="311"/>
      <c r="H51" s="311"/>
      <c r="I51" s="311"/>
      <c r="J51" s="311"/>
      <c r="K51" s="311"/>
      <c r="L51" s="311"/>
      <c r="M51" s="311"/>
      <c r="N51" s="311"/>
      <c r="O51" s="311"/>
      <c r="P51" s="311"/>
      <c r="Q51" s="311"/>
      <c r="R51" s="311"/>
      <c r="S51" s="311"/>
    </row>
    <row r="52" spans="2:19" ht="13.5" customHeight="1"/>
    <row r="53" spans="2:19" ht="13.5" customHeight="1"/>
    <row r="54" spans="2:19" ht="13.5" customHeight="1"/>
    <row r="55" spans="2:19" ht="13.5" customHeight="1"/>
    <row r="56" spans="2:19" ht="13.5" customHeight="1"/>
    <row r="57" spans="2:19" ht="13.5" customHeight="1"/>
    <row r="58" spans="2:19" ht="13.5" customHeight="1"/>
    <row r="59" spans="2:19" ht="13.5" customHeight="1"/>
    <row r="60" spans="2:19" ht="13.5" customHeight="1"/>
    <row r="61" spans="2:19" ht="13.5" customHeight="1"/>
    <row r="62" spans="2:19" ht="13.5" customHeight="1"/>
    <row r="63" spans="2:19" ht="13.5" customHeight="1"/>
    <row r="64" spans="2:19" ht="13.5" customHeight="1"/>
    <row r="65" ht="13.5" customHeight="1"/>
  </sheetData>
  <mergeCells count="185">
    <mergeCell ref="P22:U22"/>
    <mergeCell ref="BA22:BD22"/>
    <mergeCell ref="B29:F32"/>
    <mergeCell ref="P23:U23"/>
    <mergeCell ref="BA23:BD23"/>
    <mergeCell ref="B25:F25"/>
    <mergeCell ref="G25:H25"/>
    <mergeCell ref="I25:J25"/>
    <mergeCell ref="P25:U25"/>
    <mergeCell ref="BA25:BD25"/>
    <mergeCell ref="K25:O25"/>
    <mergeCell ref="AC30:AD30"/>
    <mergeCell ref="AL32:AM32"/>
    <mergeCell ref="AO32:AP32"/>
    <mergeCell ref="K16:O16"/>
    <mergeCell ref="K17:O17"/>
    <mergeCell ref="K18:O18"/>
    <mergeCell ref="K19:O19"/>
    <mergeCell ref="K20:O20"/>
    <mergeCell ref="K21:O21"/>
    <mergeCell ref="K23:O23"/>
    <mergeCell ref="B23:F23"/>
    <mergeCell ref="G23:H23"/>
    <mergeCell ref="I23:J23"/>
    <mergeCell ref="B17:F17"/>
    <mergeCell ref="G17:H17"/>
    <mergeCell ref="I17:J17"/>
    <mergeCell ref="B22:F22"/>
    <mergeCell ref="G22:H22"/>
    <mergeCell ref="I22:J22"/>
    <mergeCell ref="K22:O22"/>
    <mergeCell ref="G21:H21"/>
    <mergeCell ref="I21:J21"/>
    <mergeCell ref="P21:U21"/>
    <mergeCell ref="BA21:BD21"/>
    <mergeCell ref="B19:F19"/>
    <mergeCell ref="G19:H19"/>
    <mergeCell ref="I19:J19"/>
    <mergeCell ref="P19:U19"/>
    <mergeCell ref="BA19:BD19"/>
    <mergeCell ref="AD1:AF1"/>
    <mergeCell ref="K6:O8"/>
    <mergeCell ref="K9:O9"/>
    <mergeCell ref="K10:O10"/>
    <mergeCell ref="K11:O11"/>
    <mergeCell ref="K12:O12"/>
    <mergeCell ref="B1:T2"/>
    <mergeCell ref="AJ6:AP6"/>
    <mergeCell ref="AQ6:AW6"/>
    <mergeCell ref="B10:F10"/>
    <mergeCell ref="G10:H10"/>
    <mergeCell ref="I10:J10"/>
    <mergeCell ref="P10:U10"/>
    <mergeCell ref="BA6:BD8"/>
    <mergeCell ref="B6:F8"/>
    <mergeCell ref="G6:H8"/>
    <mergeCell ref="I6:J8"/>
    <mergeCell ref="P6:U8"/>
    <mergeCell ref="V6:AB6"/>
    <mergeCell ref="AC6:AI6"/>
    <mergeCell ref="B9:F9"/>
    <mergeCell ref="G9:H9"/>
    <mergeCell ref="I9:J9"/>
    <mergeCell ref="P9:U9"/>
    <mergeCell ref="BA9:BD9"/>
    <mergeCell ref="AX6:AX8"/>
    <mergeCell ref="AY6:AY8"/>
    <mergeCell ref="AZ6:AZ8"/>
    <mergeCell ref="BA10:BD10"/>
    <mergeCell ref="B11:F11"/>
    <mergeCell ref="G11:H11"/>
    <mergeCell ref="I11:J11"/>
    <mergeCell ref="P11:U11"/>
    <mergeCell ref="BA11:BD11"/>
    <mergeCell ref="B12:F12"/>
    <mergeCell ref="G12:H12"/>
    <mergeCell ref="I12:J12"/>
    <mergeCell ref="P12:U12"/>
    <mergeCell ref="BA12:BD12"/>
    <mergeCell ref="BA13:BD13"/>
    <mergeCell ref="B14:F14"/>
    <mergeCell ref="G14:H14"/>
    <mergeCell ref="I14:J14"/>
    <mergeCell ref="P14:U14"/>
    <mergeCell ref="BA14:BD14"/>
    <mergeCell ref="B13:F13"/>
    <mergeCell ref="G13:H13"/>
    <mergeCell ref="I13:J13"/>
    <mergeCell ref="P13:U13"/>
    <mergeCell ref="K13:O13"/>
    <mergeCell ref="K14:O14"/>
    <mergeCell ref="BA17:BD17"/>
    <mergeCell ref="B24:F24"/>
    <mergeCell ref="G24:H24"/>
    <mergeCell ref="I24:J24"/>
    <mergeCell ref="P24:U24"/>
    <mergeCell ref="BA24:BD24"/>
    <mergeCell ref="K24:O24"/>
    <mergeCell ref="B15:F15"/>
    <mergeCell ref="G15:H15"/>
    <mergeCell ref="I15:J15"/>
    <mergeCell ref="P15:U15"/>
    <mergeCell ref="BA15:BD15"/>
    <mergeCell ref="K15:O15"/>
    <mergeCell ref="B16:F16"/>
    <mergeCell ref="G16:H16"/>
    <mergeCell ref="I16:J16"/>
    <mergeCell ref="P16:U16"/>
    <mergeCell ref="BA16:BD16"/>
    <mergeCell ref="B20:F20"/>
    <mergeCell ref="G20:H20"/>
    <mergeCell ref="I20:J20"/>
    <mergeCell ref="P20:U20"/>
    <mergeCell ref="BA20:BD20"/>
    <mergeCell ref="B21:F21"/>
    <mergeCell ref="AQ1:AZ1"/>
    <mergeCell ref="AQ2:AZ2"/>
    <mergeCell ref="Z1:AA1"/>
    <mergeCell ref="N29:O29"/>
    <mergeCell ref="N30:O30"/>
    <mergeCell ref="N31:O31"/>
    <mergeCell ref="N32:O32"/>
    <mergeCell ref="L29:M29"/>
    <mergeCell ref="L30:M30"/>
    <mergeCell ref="L31:M31"/>
    <mergeCell ref="L32:M32"/>
    <mergeCell ref="P29:Q29"/>
    <mergeCell ref="P30:Q30"/>
    <mergeCell ref="P31:Q31"/>
    <mergeCell ref="P32:Q32"/>
    <mergeCell ref="S29:U29"/>
    <mergeCell ref="B26:U26"/>
    <mergeCell ref="B27:U27"/>
    <mergeCell ref="B28:U28"/>
    <mergeCell ref="S30:U30"/>
    <mergeCell ref="S31:U31"/>
    <mergeCell ref="S32:U32"/>
    <mergeCell ref="W29:X29"/>
    <mergeCell ref="W30:X30"/>
    <mergeCell ref="B43:D43"/>
    <mergeCell ref="F43:BD44"/>
    <mergeCell ref="B3:C3"/>
    <mergeCell ref="D4:E4"/>
    <mergeCell ref="Q3:AA3"/>
    <mergeCell ref="Q4:S4"/>
    <mergeCell ref="W4:X4"/>
    <mergeCell ref="B35:BA35"/>
    <mergeCell ref="B42:BA42"/>
    <mergeCell ref="W31:X31"/>
    <mergeCell ref="W32:X32"/>
    <mergeCell ref="Z29:AA29"/>
    <mergeCell ref="Z30:AA30"/>
    <mergeCell ref="Z31:AA31"/>
    <mergeCell ref="Z32:AA32"/>
    <mergeCell ref="AC29:AD29"/>
    <mergeCell ref="P17:U17"/>
    <mergeCell ref="B18:F18"/>
    <mergeCell ref="G18:H18"/>
    <mergeCell ref="I18:J18"/>
    <mergeCell ref="P18:U18"/>
    <mergeCell ref="BA18:BD18"/>
    <mergeCell ref="AR32:AS32"/>
    <mergeCell ref="W34:Z34"/>
    <mergeCell ref="R34:V34"/>
    <mergeCell ref="AH33:AK33"/>
    <mergeCell ref="AX26:BD28"/>
    <mergeCell ref="AR29:AS29"/>
    <mergeCell ref="AI30:AJ30"/>
    <mergeCell ref="AL30:AM30"/>
    <mergeCell ref="AO30:AP30"/>
    <mergeCell ref="AR30:AS30"/>
    <mergeCell ref="AI31:AJ31"/>
    <mergeCell ref="AL31:AM31"/>
    <mergeCell ref="AO31:AP31"/>
    <mergeCell ref="AR31:AS31"/>
    <mergeCell ref="AC31:AD31"/>
    <mergeCell ref="AC32:AD32"/>
    <mergeCell ref="AF29:AG29"/>
    <mergeCell ref="AF30:AG30"/>
    <mergeCell ref="AF31:AG31"/>
    <mergeCell ref="AF32:AG32"/>
    <mergeCell ref="AI29:AJ29"/>
    <mergeCell ref="AL29:AM29"/>
    <mergeCell ref="AO29:AP29"/>
    <mergeCell ref="AI32:AJ32"/>
  </mergeCells>
  <phoneticPr fontId="6"/>
  <dataValidations count="3">
    <dataValidation type="list" allowBlank="1" showInputMessage="1" showErrorMessage="1" sqref="I9:J25">
      <formula1>"正社員,パート社員,契約社員,派遣社員,"</formula1>
    </dataValidation>
    <dataValidation type="list" allowBlank="1" showInputMessage="1" showErrorMessage="1" sqref="G9:H25">
      <formula1>"常勤専従,常勤兼務,非常勤専従,非常勤兼務,"</formula1>
    </dataValidation>
    <dataValidation type="list" allowBlank="1" showInputMessage="1" showErrorMessage="1" sqref="K10:O12">
      <formula1>"A,B,C,D,E,F,"</formula1>
    </dataValidation>
  </dataValidations>
  <pageMargins left="3.937007874015748E-2" right="3.937007874015748E-2" top="0.15748031496062992" bottom="0.15748031496062992" header="0.31496062992125984" footer="0.31496062992125984"/>
  <pageSetup paperSize="9" scale="82" fitToHeight="0" orientation="landscape" r:id="rId1"/>
  <headerFooter alignWithMargins="0">
    <oddFooter>&amp;L（&amp;A）</oddFooter>
  </headerFooter>
  <rowBreaks count="1" manualBreakCount="1">
    <brk id="43" max="5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vt:i4>
      </vt:variant>
    </vt:vector>
  </HeadingPairs>
  <TitlesOfParts>
    <vt:vector size="25" baseType="lpstr">
      <vt:lpstr>１　事前提出資料（表紙）</vt:lpstr>
      <vt:lpstr>２　事前提出資料一覧</vt:lpstr>
      <vt:lpstr>３　当日確認資料一覧</vt:lpstr>
      <vt:lpstr>４　確認項目に係る自己点検表ver.1</vt:lpstr>
      <vt:lpstr>５　確認項目に係る自己点検表ver.2</vt:lpstr>
      <vt:lpstr>６　認知症対応型通所介護 報酬自己点検表</vt:lpstr>
      <vt:lpstr>７　介護予防認知症対応型通所介護 報酬自己点検表</vt:lpstr>
      <vt:lpstr>８　利用者一覧表</vt:lpstr>
      <vt:lpstr>９　勤務実績及び利用者実績表</vt:lpstr>
      <vt:lpstr>10　状況調査票</vt:lpstr>
      <vt:lpstr>'１　事前提出資料（表紙）'!Print_Area</vt:lpstr>
      <vt:lpstr>'10　状況調査票'!Print_Area</vt:lpstr>
      <vt:lpstr>'２　事前提出資料一覧'!Print_Area</vt:lpstr>
      <vt:lpstr>'３　当日確認資料一覧'!Print_Area</vt:lpstr>
      <vt:lpstr>'４　確認項目に係る自己点検表ver.1'!Print_Area</vt:lpstr>
      <vt:lpstr>'５　確認項目に係る自己点検表ver.2'!Print_Area</vt:lpstr>
      <vt:lpstr>'６　認知症対応型通所介護 報酬自己点検表'!Print_Area</vt:lpstr>
      <vt:lpstr>'７　介護予防認知症対応型通所介護 報酬自己点検表'!Print_Area</vt:lpstr>
      <vt:lpstr>'８　利用者一覧表'!Print_Area</vt:lpstr>
      <vt:lpstr>'９　勤務実績及び利用者実績表'!Print_Area</vt:lpstr>
      <vt:lpstr>'２　事前提出資料一覧'!Print_Titles</vt:lpstr>
      <vt:lpstr>'３　当日確認資料一覧'!Print_Titles</vt:lpstr>
      <vt:lpstr>'５　確認項目に係る自己点検表ver.2'!Print_Titles</vt:lpstr>
      <vt:lpstr>'６　認知症対応型通所介護 報酬自己点検表'!Print_Titles</vt:lpstr>
      <vt:lpstr>'７　介護予防認知症対応型通所介護 報酬自己点検表'!Print_Titles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2024-12-18T10:32:55Z</dcterms:created>
  <dcterms:modified xsi:type="dcterms:W3CDTF">2024-12-18T10:33:13Z</dcterms:modified>
</cp:coreProperties>
</file>