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Z:\03_保健給食係\2給食関係\小学校給食委託\②常磐・川島・内部東・常磐西\R8\03_HP\"/>
    </mc:Choice>
  </mc:AlternateContent>
  <xr:revisionPtr revIDLastSave="0" documentId="13_ncr:1_{37B15E64-C6BD-465C-973A-3822F28FEFA9}" xr6:coauthVersionLast="47" xr6:coauthVersionMax="47" xr10:uidLastSave="{00000000-0000-0000-0000-000000000000}"/>
  <bookViews>
    <workbookView xWindow="-120" yWindow="-120" windowWidth="29040" windowHeight="15720" xr2:uid="{00000000-000D-0000-FFFF-FFFF00000000}"/>
  </bookViews>
  <sheets>
    <sheet name="資料１" sheetId="1" r:id="rId1"/>
  </sheets>
  <definedNames>
    <definedName name="aaa">#REF!</definedName>
    <definedName name="aab">#REF!</definedName>
    <definedName name="aac">#REF!</definedName>
    <definedName name="aad">#REF!</definedName>
    <definedName name="aada">#REF!</definedName>
    <definedName name="abc">#REF!</definedName>
    <definedName name="_xlnm.Print_Area" localSheetId="0">資料１!$A$1:$H$29</definedName>
    <definedName name="Q07_部局別備品データ抽出">#REF!</definedName>
    <definedName name="Q09_所属CD指定備品データ抽出">#REF!</definedName>
    <definedName name="海蔵">#REF!</definedName>
    <definedName name="器具貸付収入常磐西予算時">#REF!</definedName>
    <definedName name="耐用年数表">#REF!</definedName>
    <definedName name="内部東予算時器具">#REF!</definedName>
    <definedName name="日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5" i="1" l="1"/>
  <c r="E6" i="1"/>
  <c r="E11" i="1" s="1"/>
  <c r="E12" i="1" s="1"/>
  <c r="F6" i="1"/>
  <c r="F11" i="1" s="1"/>
  <c r="F12" i="1" s="1"/>
  <c r="G6" i="1"/>
  <c r="E9" i="1" l="1"/>
  <c r="F9" i="1"/>
  <c r="C9" i="1" l="1"/>
  <c r="D9" i="1"/>
  <c r="G9" i="1"/>
  <c r="B9" i="1"/>
  <c r="G11" i="1" l="1"/>
  <c r="G12" i="1" s="1"/>
  <c r="D6" i="1"/>
  <c r="D11" i="1" s="1"/>
  <c r="D12" i="1" s="1"/>
  <c r="C6" i="1"/>
  <c r="C11" i="1" s="1"/>
  <c r="C12" i="1" s="1"/>
  <c r="B6" i="1"/>
  <c r="B11" i="1" s="1"/>
  <c r="H4" i="1"/>
  <c r="H6" i="1" s="1"/>
  <c r="H11" i="1" l="1"/>
  <c r="B12" i="1"/>
  <c r="H12" i="1" s="1"/>
</calcChain>
</file>

<file path=xl/sharedStrings.xml><?xml version="1.0" encoding="utf-8"?>
<sst xmlns="http://schemas.openxmlformats.org/spreadsheetml/2006/main" count="42" uniqueCount="40">
  <si>
    <t>合計</t>
    <rPh sb="0" eb="2">
      <t>ゴウケイ</t>
    </rPh>
    <phoneticPr fontId="4"/>
  </si>
  <si>
    <t>②（1年）</t>
    <rPh sb="3" eb="4">
      <t>ネン</t>
    </rPh>
    <phoneticPr fontId="4"/>
  </si>
  <si>
    <t>③（1年）</t>
    <rPh sb="3" eb="4">
      <t>ネン</t>
    </rPh>
    <phoneticPr fontId="4"/>
  </si>
  <si>
    <t>人件費+直接経費</t>
    <rPh sb="0" eb="3">
      <t>ジンケンヒ</t>
    </rPh>
    <rPh sb="4" eb="6">
      <t>チョクセツ</t>
    </rPh>
    <rPh sb="6" eb="8">
      <t>ケイヒ</t>
    </rPh>
    <phoneticPr fontId="4"/>
  </si>
  <si>
    <t>間接経費</t>
    <rPh sb="0" eb="2">
      <t>カンセツ</t>
    </rPh>
    <rPh sb="2" eb="4">
      <t>ケイヒ</t>
    </rPh>
    <phoneticPr fontId="4"/>
  </si>
  <si>
    <t>計</t>
    <rPh sb="0" eb="1">
      <t>ケイ</t>
    </rPh>
    <phoneticPr fontId="4"/>
  </si>
  <si>
    <t>委託料全体</t>
    <rPh sb="0" eb="3">
      <t>イタクリョウ</t>
    </rPh>
    <rPh sb="3" eb="5">
      <t>ゼンタイ</t>
    </rPh>
    <phoneticPr fontId="4"/>
  </si>
  <si>
    <t>委託料/年(税抜き）</t>
    <rPh sb="0" eb="3">
      <t>イタクリョウ</t>
    </rPh>
    <rPh sb="4" eb="5">
      <t>ネン</t>
    </rPh>
    <rPh sb="6" eb="7">
      <t>ゼイ</t>
    </rPh>
    <rPh sb="7" eb="8">
      <t>ヌ</t>
    </rPh>
    <phoneticPr fontId="4"/>
  </si>
  <si>
    <t>委託料/年(税込み）</t>
    <rPh sb="0" eb="3">
      <t>イタクリョウ</t>
    </rPh>
    <rPh sb="4" eb="5">
      <t>ネン</t>
    </rPh>
    <rPh sb="6" eb="7">
      <t>ゼイ</t>
    </rPh>
    <rPh sb="7" eb="8">
      <t>コ</t>
    </rPh>
    <phoneticPr fontId="4"/>
  </si>
  <si>
    <t>委託料上限額</t>
    <rPh sb="0" eb="3">
      <t>イタクリョウ</t>
    </rPh>
    <rPh sb="3" eb="6">
      <t>ジョウゲンガク</t>
    </rPh>
    <phoneticPr fontId="4"/>
  </si>
  <si>
    <t>【補足】</t>
    <rPh sb="1" eb="3">
      <t>ホソク</t>
    </rPh>
    <phoneticPr fontId="4"/>
  </si>
  <si>
    <t>「人件費」</t>
    <rPh sb="1" eb="4">
      <t>ジンケンヒ</t>
    </rPh>
    <phoneticPr fontId="4"/>
  </si>
  <si>
    <t>給与・手当・社会保険料・雇用保険料・労災保険料・退職金・賞与（引当金）</t>
    <rPh sb="0" eb="2">
      <t>キュウヨ</t>
    </rPh>
    <rPh sb="3" eb="5">
      <t>テア</t>
    </rPh>
    <rPh sb="6" eb="8">
      <t>シャカイ</t>
    </rPh>
    <rPh sb="8" eb="10">
      <t>ホケン</t>
    </rPh>
    <rPh sb="10" eb="11">
      <t>リョウ</t>
    </rPh>
    <rPh sb="12" eb="14">
      <t>コヨウ</t>
    </rPh>
    <rPh sb="14" eb="16">
      <t>ホケン</t>
    </rPh>
    <rPh sb="16" eb="17">
      <t>リョウ</t>
    </rPh>
    <rPh sb="18" eb="20">
      <t>ロウサイ</t>
    </rPh>
    <rPh sb="20" eb="22">
      <t>ホケン</t>
    </rPh>
    <rPh sb="22" eb="23">
      <t>リョウ</t>
    </rPh>
    <rPh sb="24" eb="27">
      <t>タイショクキン</t>
    </rPh>
    <rPh sb="31" eb="33">
      <t>ヒキアテ</t>
    </rPh>
    <rPh sb="33" eb="34">
      <t>キン</t>
    </rPh>
    <phoneticPr fontId="4"/>
  </si>
  <si>
    <t>「直接経費」</t>
    <rPh sb="1" eb="3">
      <t>チョクセツ</t>
    </rPh>
    <rPh sb="3" eb="5">
      <t>ケイヒ</t>
    </rPh>
    <phoneticPr fontId="4"/>
  </si>
  <si>
    <t>健康診断費・腸内細菌検査費用・事務用品・廃棄物処理費・消耗品費・被服費・通信費・従業員食事代・研修費用・医薬品・駐車場代</t>
    <rPh sb="0" eb="2">
      <t>ケンコウ</t>
    </rPh>
    <rPh sb="2" eb="4">
      <t>シンダン</t>
    </rPh>
    <rPh sb="4" eb="5">
      <t>ヒ</t>
    </rPh>
    <rPh sb="6" eb="7">
      <t>チョウ</t>
    </rPh>
    <rPh sb="7" eb="8">
      <t>ウチ</t>
    </rPh>
    <rPh sb="8" eb="10">
      <t>サイキン</t>
    </rPh>
    <rPh sb="10" eb="12">
      <t>ケンサ</t>
    </rPh>
    <rPh sb="12" eb="14">
      <t>ヒヨウ</t>
    </rPh>
    <rPh sb="15" eb="17">
      <t>ジム</t>
    </rPh>
    <rPh sb="17" eb="19">
      <t>ヨウヒン</t>
    </rPh>
    <rPh sb="20" eb="23">
      <t>ハイキブツ</t>
    </rPh>
    <rPh sb="23" eb="25">
      <t>ショリ</t>
    </rPh>
    <rPh sb="25" eb="26">
      <t>ヒ</t>
    </rPh>
    <rPh sb="27" eb="29">
      <t>ショウモウ</t>
    </rPh>
    <rPh sb="29" eb="30">
      <t>ヒン</t>
    </rPh>
    <rPh sb="30" eb="31">
      <t>ヒ</t>
    </rPh>
    <rPh sb="32" eb="34">
      <t>ヒフク</t>
    </rPh>
    <rPh sb="34" eb="35">
      <t>ヒ</t>
    </rPh>
    <rPh sb="36" eb="39">
      <t>ツウシンヒ</t>
    </rPh>
    <rPh sb="40" eb="43">
      <t>ジュウギョウイン</t>
    </rPh>
    <rPh sb="43" eb="46">
      <t>ショクジダイ</t>
    </rPh>
    <rPh sb="47" eb="49">
      <t>ケンシュウ</t>
    </rPh>
    <rPh sb="49" eb="51">
      <t>ヒヨウ</t>
    </rPh>
    <rPh sb="52" eb="55">
      <t>イヤクヒン</t>
    </rPh>
    <rPh sb="56" eb="58">
      <t>チュウシャ</t>
    </rPh>
    <rPh sb="58" eb="59">
      <t>ジョウ</t>
    </rPh>
    <rPh sb="59" eb="60">
      <t>ダイ</t>
    </rPh>
    <phoneticPr fontId="4"/>
  </si>
  <si>
    <t>「間接経費」</t>
    <rPh sb="1" eb="3">
      <t>カンセツ</t>
    </rPh>
    <rPh sb="3" eb="5">
      <t>ケイヒ</t>
    </rPh>
    <phoneticPr fontId="4"/>
  </si>
  <si>
    <t>本社経費・営業利益金</t>
    <rPh sb="0" eb="2">
      <t>ホンシャ</t>
    </rPh>
    <rPh sb="2" eb="4">
      <t>ケイヒ</t>
    </rPh>
    <rPh sb="5" eb="7">
      <t>エイギョウ</t>
    </rPh>
    <rPh sb="7" eb="9">
      <t>リエキ</t>
    </rPh>
    <rPh sb="9" eb="10">
      <t>キン</t>
    </rPh>
    <phoneticPr fontId="4"/>
  </si>
  <si>
    <t>【注意事項】</t>
    <rPh sb="1" eb="3">
      <t>チュウイ</t>
    </rPh>
    <rPh sb="3" eb="5">
      <t>ジコウ</t>
    </rPh>
    <phoneticPr fontId="4"/>
  </si>
  <si>
    <t>①</t>
    <phoneticPr fontId="4"/>
  </si>
  <si>
    <t>２　消費税の端数計算は、切捨てとしてください。</t>
    <rPh sb="2" eb="5">
      <t>ショウヒゼイ</t>
    </rPh>
    <rPh sb="6" eb="8">
      <t>ハスウ</t>
    </rPh>
    <rPh sb="8" eb="10">
      <t>ケイサン</t>
    </rPh>
    <rPh sb="12" eb="14">
      <t>キリス</t>
    </rPh>
    <phoneticPr fontId="4"/>
  </si>
  <si>
    <t>　　（契約総額にかかる消費税額と各年度計算による消費税額の差は最終年度で調整するものとする。）</t>
    <rPh sb="3" eb="5">
      <t>ケイヤク</t>
    </rPh>
    <rPh sb="5" eb="7">
      <t>ソウガク</t>
    </rPh>
    <rPh sb="11" eb="14">
      <t>ショウヒゼイ</t>
    </rPh>
    <rPh sb="14" eb="15">
      <t>ガク</t>
    </rPh>
    <rPh sb="16" eb="19">
      <t>カクネンド</t>
    </rPh>
    <rPh sb="19" eb="21">
      <t>ケイサン</t>
    </rPh>
    <rPh sb="24" eb="27">
      <t>ショウヒゼイ</t>
    </rPh>
    <rPh sb="27" eb="28">
      <t>ガク</t>
    </rPh>
    <rPh sb="29" eb="30">
      <t>サ</t>
    </rPh>
    <rPh sb="31" eb="33">
      <t>サイシュウ</t>
    </rPh>
    <rPh sb="33" eb="35">
      <t>ネンド</t>
    </rPh>
    <rPh sb="36" eb="38">
      <t>チョウセイ</t>
    </rPh>
    <phoneticPr fontId="4"/>
  </si>
  <si>
    <t>３　値引きの表示はしないでください。評価は、あくまで委託金額全体で行います。</t>
    <rPh sb="2" eb="4">
      <t>ネビ</t>
    </rPh>
    <rPh sb="6" eb="8">
      <t>ヒョウジ</t>
    </rPh>
    <rPh sb="18" eb="20">
      <t>ヒョウカ</t>
    </rPh>
    <rPh sb="26" eb="28">
      <t>イタク</t>
    </rPh>
    <rPh sb="28" eb="30">
      <t>キンガク</t>
    </rPh>
    <rPh sb="30" eb="32">
      <t>ゼンタイ</t>
    </rPh>
    <rPh sb="33" eb="34">
      <t>オコナ</t>
    </rPh>
    <phoneticPr fontId="4"/>
  </si>
  <si>
    <t>（円）</t>
    <rPh sb="1" eb="2">
      <t>エン</t>
    </rPh>
    <phoneticPr fontId="3"/>
  </si>
  <si>
    <t>①(3ヶ月）</t>
    <rPh sb="4" eb="5">
      <t>ゲツ</t>
    </rPh>
    <phoneticPr fontId="4"/>
  </si>
  <si>
    <t>１１ヶ月分 （８月を除く）</t>
    <rPh sb="3" eb="4">
      <t>ツキ</t>
    </rPh>
    <rPh sb="4" eb="5">
      <t>ブン</t>
    </rPh>
    <rPh sb="8" eb="9">
      <t>ガツ</t>
    </rPh>
    <rPh sb="10" eb="11">
      <t>ノゾ</t>
    </rPh>
    <phoneticPr fontId="4"/>
  </si>
  <si>
    <t>３ ヶ月分</t>
    <rPh sb="3" eb="5">
      <t>ゲツブン</t>
    </rPh>
    <phoneticPr fontId="4"/>
  </si>
  <si>
    <t>８ ヶ月分 （８月を除く）</t>
    <rPh sb="3" eb="5">
      <t>ゲツブン</t>
    </rPh>
    <phoneticPr fontId="4"/>
  </si>
  <si>
    <t>委託料（税抜き）</t>
    <rPh sb="0" eb="3">
      <t>イタクリョウ</t>
    </rPh>
    <rPh sb="4" eb="5">
      <t>ゼイ</t>
    </rPh>
    <rPh sb="5" eb="6">
      <t>ヌ</t>
    </rPh>
    <phoneticPr fontId="4"/>
  </si>
  <si>
    <t>１　委託料（税抜き）欄は次の要領により記入してください。</t>
    <rPh sb="2" eb="4">
      <t>イタク</t>
    </rPh>
    <rPh sb="4" eb="5">
      <t>リョウ</t>
    </rPh>
    <rPh sb="6" eb="7">
      <t>ゼイ</t>
    </rPh>
    <rPh sb="7" eb="8">
      <t>ヌ</t>
    </rPh>
    <rPh sb="10" eb="11">
      <t>ラン</t>
    </rPh>
    <rPh sb="12" eb="13">
      <t>ツギ</t>
    </rPh>
    <rPh sb="14" eb="16">
      <t>ヨウリョウ</t>
    </rPh>
    <rPh sb="19" eb="21">
      <t>キニュウ</t>
    </rPh>
    <phoneticPr fontId="4"/>
  </si>
  <si>
    <t>④（1年）</t>
    <rPh sb="3" eb="4">
      <t>ネン</t>
    </rPh>
    <phoneticPr fontId="4"/>
  </si>
  <si>
    <t>⑤（1年）</t>
    <rPh sb="3" eb="4">
      <t>ネン</t>
    </rPh>
    <phoneticPr fontId="4"/>
  </si>
  <si>
    <t>⑥（8ヶ月）</t>
    <rPh sb="4" eb="5">
      <t>ゲツ</t>
    </rPh>
    <phoneticPr fontId="4"/>
  </si>
  <si>
    <t>⑥</t>
    <phoneticPr fontId="4"/>
  </si>
  <si>
    <t>②③④⑤</t>
    <phoneticPr fontId="4"/>
  </si>
  <si>
    <t>R9（R9.4～R10.3）</t>
    <phoneticPr fontId="3"/>
  </si>
  <si>
    <t>R11（R11.4～R12.3）</t>
  </si>
  <si>
    <t>R10（R10.4～R11.3）</t>
    <phoneticPr fontId="3"/>
  </si>
  <si>
    <t>R8（R9.1～R9.3）</t>
    <phoneticPr fontId="3"/>
  </si>
  <si>
    <t>R12（R12.4～R13.3）</t>
    <phoneticPr fontId="3"/>
  </si>
  <si>
    <t>R13（R13.4～R13.12）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</si>
</sst>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2"/>
      <scheme val="minor"/>
    </font>
    <font>
      <sz val="10"/>
      <name val="ＭＳ Ｐゴシック"/>
      <family val="3"/>
      <charset val="128"/>
    </font>
  </fonts>
  <fills count="3">
    <fill>
      <patternFill patternType="none"/>
    </fill>
    <fill>
      <patternFill patternType="gray125"/>
    </fill>
    <fill>
      <patternFill patternType="solid">
        <fgColor theme="0" tint="-0.2499465926084170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1" fillId="0" borderId="0">
      <alignment vertical="center"/>
    </xf>
    <xf numFmtId="0" fontId="5" fillId="0" borderId="0"/>
    <xf numFmtId="0" fontId="6" fillId="0" borderId="0"/>
    <xf numFmtId="0" fontId="2" fillId="0" borderId="0"/>
    <xf numFmtId="0" fontId="1" fillId="0" borderId="0">
      <alignment vertical="center"/>
    </xf>
    <xf numFmtId="0" fontId="1" fillId="0" borderId="0">
      <alignment vertical="center"/>
    </xf>
  </cellStyleXfs>
  <cellXfs count="15">
    <xf numFmtId="0" fontId="0" fillId="0" borderId="0" xfId="0">
      <alignment vertical="center"/>
    </xf>
    <xf numFmtId="38" fontId="2" fillId="0" borderId="0" xfId="2" applyFont="1" applyBorder="1">
      <alignment vertical="center"/>
    </xf>
    <xf numFmtId="0" fontId="2" fillId="0" borderId="0" xfId="1">
      <alignment vertical="center"/>
    </xf>
    <xf numFmtId="0" fontId="2" fillId="0" borderId="0" xfId="1" applyAlignment="1">
      <alignment horizontal="right" vertical="center"/>
    </xf>
    <xf numFmtId="0" fontId="2" fillId="0" borderId="1" xfId="1" applyBorder="1">
      <alignment vertical="center"/>
    </xf>
    <xf numFmtId="176" fontId="2" fillId="0" borderId="1" xfId="1" applyNumberFormat="1" applyBorder="1">
      <alignment vertical="center"/>
    </xf>
    <xf numFmtId="176" fontId="2" fillId="0" borderId="0" xfId="1" applyNumberFormat="1">
      <alignment vertical="center"/>
    </xf>
    <xf numFmtId="0" fontId="2" fillId="0" borderId="0" xfId="1" applyAlignment="1">
      <alignment horizontal="center" vertical="center"/>
    </xf>
    <xf numFmtId="0" fontId="2" fillId="0" borderId="0" xfId="1" applyAlignment="1">
      <alignment vertical="center" shrinkToFit="1"/>
    </xf>
    <xf numFmtId="9" fontId="2" fillId="0" borderId="0" xfId="1" applyNumberFormat="1">
      <alignment vertical="center"/>
    </xf>
    <xf numFmtId="0" fontId="2" fillId="0" borderId="1" xfId="1" applyBorder="1" applyAlignment="1">
      <alignment vertical="center" shrinkToFit="1"/>
    </xf>
    <xf numFmtId="0" fontId="2" fillId="0" borderId="0" xfId="1" applyAlignment="1">
      <alignment horizontal="left" vertical="center"/>
    </xf>
    <xf numFmtId="0" fontId="2" fillId="2" borderId="1" xfId="1" applyFill="1" applyBorder="1" applyAlignment="1">
      <alignment vertical="center" shrinkToFit="1"/>
    </xf>
    <xf numFmtId="176" fontId="2" fillId="2" borderId="1" xfId="1" applyNumberFormat="1" applyFill="1" applyBorder="1">
      <alignment vertical="center"/>
    </xf>
    <xf numFmtId="0" fontId="2" fillId="0" borderId="1" xfId="1" applyBorder="1" applyAlignment="1">
      <alignment horizontal="center" vertical="center"/>
    </xf>
  </cellXfs>
  <cellStyles count="12">
    <cellStyle name="桁区切り 2" xfId="3" xr:uid="{00000000-0005-0000-0000-000000000000}"/>
    <cellStyle name="桁区切り 2 2" xfId="4" xr:uid="{00000000-0005-0000-0000-000001000000}"/>
    <cellStyle name="桁区切り 3" xfId="2" xr:uid="{00000000-0005-0000-0000-000002000000}"/>
    <cellStyle name="桁区切り 4" xfId="5" xr:uid="{00000000-0005-0000-0000-000003000000}"/>
    <cellStyle name="標準" xfId="0" builtinId="0"/>
    <cellStyle name="標準 2" xfId="6" xr:uid="{00000000-0005-0000-0000-000005000000}"/>
    <cellStyle name="標準 2 2" xfId="7" xr:uid="{00000000-0005-0000-0000-000006000000}"/>
    <cellStyle name="標準 2 3" xfId="8" xr:uid="{00000000-0005-0000-0000-000007000000}"/>
    <cellStyle name="標準 3" xfId="1" xr:uid="{00000000-0005-0000-0000-000008000000}"/>
    <cellStyle name="標準 4" xfId="9" xr:uid="{00000000-0005-0000-0000-000009000000}"/>
    <cellStyle name="標準 5" xfId="10" xr:uid="{00000000-0005-0000-0000-00000A000000}"/>
    <cellStyle name="標準 6"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view="pageBreakPreview" zoomScaleNormal="100" zoomScaleSheetLayoutView="100" workbookViewId="0">
      <selection activeCell="D25" sqref="D25"/>
    </sheetView>
  </sheetViews>
  <sheetFormatPr defaultColWidth="9" defaultRowHeight="13.5" x14ac:dyDescent="0.15"/>
  <cols>
    <col min="1" max="6" width="16.625" style="2" customWidth="1"/>
    <col min="7" max="7" width="19.375" style="2" bestFit="1" customWidth="1"/>
    <col min="8" max="8" width="16.625" style="2" customWidth="1"/>
    <col min="9" max="9" width="3.625" style="2" customWidth="1"/>
    <col min="10" max="10" width="12.375" style="2" customWidth="1"/>
    <col min="11" max="16384" width="9" style="2"/>
  </cols>
  <sheetData>
    <row r="1" spans="1:9" ht="17.25" customHeight="1" x14ac:dyDescent="0.15">
      <c r="A1" s="2" t="s">
        <v>27</v>
      </c>
    </row>
    <row r="2" spans="1:9" ht="17.25" customHeight="1" x14ac:dyDescent="0.15">
      <c r="B2" s="7" t="s">
        <v>23</v>
      </c>
      <c r="C2" s="7" t="s">
        <v>1</v>
      </c>
      <c r="D2" s="7" t="s">
        <v>2</v>
      </c>
      <c r="E2" s="7" t="s">
        <v>29</v>
      </c>
      <c r="F2" s="7" t="s">
        <v>30</v>
      </c>
      <c r="G2" s="7" t="s">
        <v>31</v>
      </c>
      <c r="H2" s="3" t="s">
        <v>22</v>
      </c>
    </row>
    <row r="3" spans="1:9" ht="17.25" customHeight="1" x14ac:dyDescent="0.15">
      <c r="B3" s="14" t="s">
        <v>37</v>
      </c>
      <c r="C3" s="14" t="s">
        <v>34</v>
      </c>
      <c r="D3" s="14" t="s">
        <v>36</v>
      </c>
      <c r="E3" s="14" t="s">
        <v>35</v>
      </c>
      <c r="F3" s="14" t="s">
        <v>38</v>
      </c>
      <c r="G3" s="14" t="s">
        <v>39</v>
      </c>
      <c r="H3" s="14" t="s">
        <v>0</v>
      </c>
    </row>
    <row r="4" spans="1:9" ht="17.25" customHeight="1" x14ac:dyDescent="0.15">
      <c r="A4" s="8" t="s">
        <v>3</v>
      </c>
      <c r="B4" s="5"/>
      <c r="C4" s="5"/>
      <c r="D4" s="5"/>
      <c r="E4" s="5"/>
      <c r="F4" s="5"/>
      <c r="G4" s="5"/>
      <c r="H4" s="5">
        <f>SUM(B4:G4)</f>
        <v>0</v>
      </c>
    </row>
    <row r="5" spans="1:9" ht="17.25" customHeight="1" x14ac:dyDescent="0.15">
      <c r="A5" s="8" t="s">
        <v>4</v>
      </c>
      <c r="B5" s="5"/>
      <c r="C5" s="5"/>
      <c r="D5" s="5"/>
      <c r="E5" s="5"/>
      <c r="F5" s="5"/>
      <c r="G5" s="5"/>
      <c r="H5" s="5">
        <f>SUM(B5:G5)</f>
        <v>0</v>
      </c>
    </row>
    <row r="6" spans="1:9" ht="17.25" customHeight="1" x14ac:dyDescent="0.15">
      <c r="A6" s="2" t="s">
        <v>5</v>
      </c>
      <c r="B6" s="5">
        <f>SUM(B4:B5)</f>
        <v>0</v>
      </c>
      <c r="C6" s="5">
        <f>SUM(C4:C5)</f>
        <v>0</v>
      </c>
      <c r="D6" s="5">
        <f>SUM(D4:D5)</f>
        <v>0</v>
      </c>
      <c r="E6" s="5">
        <f t="shared" ref="E6:G6" si="0">SUM(E4:E5)</f>
        <v>0</v>
      </c>
      <c r="F6" s="5">
        <f t="shared" si="0"/>
        <v>0</v>
      </c>
      <c r="G6" s="5">
        <f t="shared" si="0"/>
        <v>0</v>
      </c>
      <c r="H6" s="5">
        <f>SUM(H4:H5)</f>
        <v>0</v>
      </c>
      <c r="I6" s="6"/>
    </row>
    <row r="7" spans="1:9" ht="17.25" customHeight="1" x14ac:dyDescent="0.15">
      <c r="B7" s="6"/>
      <c r="C7" s="6"/>
      <c r="D7" s="6"/>
      <c r="E7" s="6"/>
      <c r="F7" s="6"/>
      <c r="G7" s="6"/>
      <c r="H7" s="6"/>
    </row>
    <row r="8" spans="1:9" ht="17.25" customHeight="1" x14ac:dyDescent="0.15">
      <c r="A8" s="2" t="s">
        <v>6</v>
      </c>
      <c r="B8" s="9">
        <v>0.1</v>
      </c>
      <c r="C8" s="9">
        <v>0.1</v>
      </c>
      <c r="D8" s="9">
        <v>0.1</v>
      </c>
      <c r="E8" s="9">
        <v>0.1</v>
      </c>
      <c r="F8" s="9">
        <v>0.1</v>
      </c>
      <c r="G8" s="9">
        <v>0.1</v>
      </c>
      <c r="H8" s="3" t="s">
        <v>22</v>
      </c>
    </row>
    <row r="9" spans="1:9" ht="17.25" customHeight="1" x14ac:dyDescent="0.15">
      <c r="A9" s="4"/>
      <c r="B9" s="14" t="str">
        <f>B3</f>
        <v>R8（R9.1～R9.3）</v>
      </c>
      <c r="C9" s="14" t="str">
        <f t="shared" ref="C9:G9" si="1">C3</f>
        <v>R9（R9.4～R10.3）</v>
      </c>
      <c r="D9" s="14" t="str">
        <f t="shared" si="1"/>
        <v>R10（R10.4～R11.3）</v>
      </c>
      <c r="E9" s="14" t="str">
        <f t="shared" si="1"/>
        <v>R11（R11.4～R12.3）</v>
      </c>
      <c r="F9" s="14" t="str">
        <f t="shared" si="1"/>
        <v>R12（R12.4～R13.3）</v>
      </c>
      <c r="G9" s="14" t="str">
        <f t="shared" si="1"/>
        <v>R13（R13.4～R13.12）</v>
      </c>
      <c r="H9" s="14" t="s">
        <v>0</v>
      </c>
    </row>
    <row r="10" spans="1:9" ht="17.25" customHeight="1" x14ac:dyDescent="0.15">
      <c r="A10" s="12" t="s">
        <v>9</v>
      </c>
      <c r="B10" s="13">
        <v>30655357</v>
      </c>
      <c r="C10" s="13">
        <v>112402976</v>
      </c>
      <c r="D10" s="13">
        <v>112402976</v>
      </c>
      <c r="E10" s="13">
        <v>112402976</v>
      </c>
      <c r="F10" s="13">
        <v>112402976</v>
      </c>
      <c r="G10" s="13">
        <v>81747621</v>
      </c>
      <c r="H10" s="13">
        <f>SUM(B10:G10)</f>
        <v>562014882</v>
      </c>
    </row>
    <row r="11" spans="1:9" ht="17.25" customHeight="1" x14ac:dyDescent="0.15">
      <c r="A11" s="10" t="s">
        <v>7</v>
      </c>
      <c r="B11" s="5">
        <f>B6</f>
        <v>0</v>
      </c>
      <c r="C11" s="5">
        <f>C6</f>
        <v>0</v>
      </c>
      <c r="D11" s="5">
        <f>D6</f>
        <v>0</v>
      </c>
      <c r="E11" s="5">
        <f t="shared" ref="E11:G11" si="2">E6</f>
        <v>0</v>
      </c>
      <c r="F11" s="5">
        <f t="shared" si="2"/>
        <v>0</v>
      </c>
      <c r="G11" s="5">
        <f t="shared" si="2"/>
        <v>0</v>
      </c>
      <c r="H11" s="5">
        <f>SUM(B11:G11)</f>
        <v>0</v>
      </c>
    </row>
    <row r="12" spans="1:9" ht="17.25" customHeight="1" x14ac:dyDescent="0.15">
      <c r="A12" s="10" t="s">
        <v>8</v>
      </c>
      <c r="B12" s="5">
        <f t="shared" ref="B12:D12" si="3">ROUNDDOWN(B11*(1+B8),0)</f>
        <v>0</v>
      </c>
      <c r="C12" s="5">
        <f t="shared" si="3"/>
        <v>0</v>
      </c>
      <c r="D12" s="5">
        <f t="shared" si="3"/>
        <v>0</v>
      </c>
      <c r="E12" s="5">
        <f>ROUNDDOWN(E11*(1+E8),0)</f>
        <v>0</v>
      </c>
      <c r="F12" s="5">
        <f>ROUNDDOWN(F11*(1+F8),0)</f>
        <v>0</v>
      </c>
      <c r="G12" s="5">
        <f>ROUNDDOWN(G11*(1+G8),0)</f>
        <v>0</v>
      </c>
      <c r="H12" s="5">
        <f>SUM(B12:G12)</f>
        <v>0</v>
      </c>
    </row>
    <row r="13" spans="1:9" ht="17.25" customHeight="1" x14ac:dyDescent="0.15"/>
    <row r="14" spans="1:9" ht="17.25" customHeight="1" x14ac:dyDescent="0.15">
      <c r="A14" s="2" t="s">
        <v>10</v>
      </c>
    </row>
    <row r="15" spans="1:9" ht="17.25" customHeight="1" x14ac:dyDescent="0.15">
      <c r="A15" s="2" t="s">
        <v>11</v>
      </c>
      <c r="B15" s="2" t="s">
        <v>12</v>
      </c>
    </row>
    <row r="16" spans="1:9" ht="20.25" customHeight="1" x14ac:dyDescent="0.15">
      <c r="A16" s="2" t="s">
        <v>13</v>
      </c>
      <c r="B16" s="1" t="s">
        <v>14</v>
      </c>
      <c r="C16" s="1"/>
      <c r="D16" s="1"/>
      <c r="E16" s="1"/>
      <c r="F16" s="1"/>
      <c r="G16" s="1"/>
      <c r="H16" s="1"/>
    </row>
    <row r="17" spans="1:8" ht="20.25" customHeight="1" x14ac:dyDescent="0.15">
      <c r="A17" s="2" t="s">
        <v>15</v>
      </c>
      <c r="B17" s="1" t="s">
        <v>16</v>
      </c>
      <c r="C17" s="1"/>
      <c r="D17" s="1"/>
      <c r="E17" s="1"/>
      <c r="F17" s="1"/>
      <c r="G17" s="1"/>
      <c r="H17" s="1"/>
    </row>
    <row r="18" spans="1:8" ht="20.25" customHeight="1" x14ac:dyDescent="0.15">
      <c r="B18" s="1"/>
      <c r="C18" s="1"/>
      <c r="D18" s="1"/>
      <c r="E18" s="1"/>
      <c r="F18" s="1"/>
      <c r="G18" s="1"/>
      <c r="H18" s="1"/>
    </row>
    <row r="19" spans="1:8" ht="17.25" customHeight="1" x14ac:dyDescent="0.15">
      <c r="A19" s="2" t="s">
        <v>17</v>
      </c>
    </row>
    <row r="20" spans="1:8" ht="17.25" customHeight="1" x14ac:dyDescent="0.15">
      <c r="A20" s="2" t="s">
        <v>28</v>
      </c>
    </row>
    <row r="21" spans="1:8" ht="17.25" customHeight="1" x14ac:dyDescent="0.15">
      <c r="A21" s="7" t="s">
        <v>33</v>
      </c>
      <c r="B21" s="2" t="s">
        <v>24</v>
      </c>
    </row>
    <row r="22" spans="1:8" ht="17.25" customHeight="1" x14ac:dyDescent="0.15">
      <c r="A22" s="7" t="s">
        <v>18</v>
      </c>
      <c r="B22" s="2" t="s">
        <v>25</v>
      </c>
    </row>
    <row r="23" spans="1:8" ht="17.25" customHeight="1" x14ac:dyDescent="0.15">
      <c r="A23" s="7" t="s">
        <v>32</v>
      </c>
      <c r="B23" s="2" t="s">
        <v>26</v>
      </c>
    </row>
    <row r="24" spans="1:8" ht="17.25" customHeight="1" x14ac:dyDescent="0.15"/>
    <row r="25" spans="1:8" ht="17.25" customHeight="1" x14ac:dyDescent="0.15">
      <c r="A25" s="2" t="s">
        <v>19</v>
      </c>
    </row>
    <row r="26" spans="1:8" ht="17.25" customHeight="1" x14ac:dyDescent="0.15">
      <c r="A26" s="11" t="s">
        <v>20</v>
      </c>
    </row>
    <row r="27" spans="1:8" ht="17.25" customHeight="1" x14ac:dyDescent="0.15"/>
    <row r="28" spans="1:8" ht="17.25" customHeight="1" x14ac:dyDescent="0.15">
      <c r="A28" s="2" t="s">
        <v>21</v>
      </c>
    </row>
  </sheetData>
  <dataConsolidate/>
  <phoneticPr fontId="3"/>
  <pageMargins left="0.59055118110236227" right="0.19685039370078741" top="0.98425196850393704" bottom="0.82677165354330717" header="0.51181102362204722" footer="0.51181102362204722"/>
  <pageSetup paperSize="9" scale="71" fitToHeight="0" orientation="portrait" r:id="rId1"/>
  <headerFooter alignWithMargins="0">
    <oddHeader>&amp;R資料１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資料１</vt:lpstr>
      <vt:lpstr>資料１!Print_Area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浦 佐知子</cp:lastModifiedBy>
  <cp:lastPrinted>2026-06-05T01:16:56Z</cp:lastPrinted>
  <dcterms:created xsi:type="dcterms:W3CDTF">2017-05-22T04:55:35Z</dcterms:created>
  <dcterms:modified xsi:type="dcterms:W3CDTF">2026-06-05T01:16:58Z</dcterms:modified>
</cp:coreProperties>
</file>