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88C3493-21CD-4452-AF58-33CA4C62A362}" xr6:coauthVersionLast="47" xr6:coauthVersionMax="47" xr10:uidLastSave="{00000000-0000-0000-0000-000000000000}"/>
  <bookViews>
    <workbookView xWindow="-120" yWindow="-120" windowWidth="29040" windowHeight="15720" xr2:uid="{00000000-000D-0000-FFFF-FFFF00000000}"/>
  </bookViews>
  <sheets>
    <sheet name="変更収支予算書" sheetId="1" r:id="rId1"/>
    <sheet name="変更収支予算書 (入力例)" sheetId="7" r:id="rId2"/>
    <sheet name="変更収支予算書 (計算式なし)" sheetId="8" r:id="rId3"/>
  </sheets>
  <definedNames>
    <definedName name="_xlnm.Print_Area" localSheetId="0">変更収支予算書!$A$1:$G$48</definedName>
    <definedName name="_xlnm.Print_Area" localSheetId="2">'変更収支予算書 (計算式なし)'!$A$1:$G$47</definedName>
    <definedName name="_xlnm.Print_Area" localSheetId="1">'変更収支予算書 (入力例)'!$A$1:$G$48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8" l="1"/>
  <c r="D41" i="8"/>
  <c r="F41" i="8"/>
  <c r="F34" i="8"/>
  <c r="E34" i="8"/>
  <c r="D34" i="8"/>
  <c r="E45" i="7"/>
  <c r="D45" i="7"/>
  <c r="E44" i="7"/>
  <c r="D44" i="7"/>
  <c r="E41" i="7"/>
  <c r="D41" i="7"/>
  <c r="J39" i="7"/>
  <c r="F41" i="7" s="1"/>
  <c r="H39" i="7"/>
  <c r="I39" i="7" s="1"/>
  <c r="E34" i="7"/>
  <c r="D34" i="7"/>
  <c r="J32" i="7"/>
  <c r="K32" i="7" s="1"/>
  <c r="H32" i="7"/>
  <c r="I32" i="7" s="1"/>
  <c r="E27" i="7"/>
  <c r="D27" i="7"/>
  <c r="J25" i="7"/>
  <c r="F27" i="7" s="1"/>
  <c r="H25" i="7"/>
  <c r="I25" i="7" s="1"/>
  <c r="E20" i="7"/>
  <c r="D20" i="7"/>
  <c r="J18" i="7"/>
  <c r="K18" i="7" s="1"/>
  <c r="H18" i="7"/>
  <c r="I18" i="7" s="1"/>
  <c r="J39" i="1"/>
  <c r="F41" i="1" s="1"/>
  <c r="J32" i="1"/>
  <c r="F34" i="1" s="1"/>
  <c r="J25" i="1"/>
  <c r="F27" i="1" s="1"/>
  <c r="J18" i="1"/>
  <c r="K18" i="1" s="1"/>
  <c r="E45" i="1"/>
  <c r="E44" i="1"/>
  <c r="E41" i="1"/>
  <c r="E34" i="1"/>
  <c r="E27" i="1"/>
  <c r="E20" i="1"/>
  <c r="H39" i="1"/>
  <c r="H32" i="1"/>
  <c r="H25" i="1"/>
  <c r="H18" i="1"/>
  <c r="K39" i="1" l="1"/>
  <c r="K32" i="1"/>
  <c r="K25" i="1"/>
  <c r="K39" i="7"/>
  <c r="E46" i="7"/>
  <c r="D46" i="7"/>
  <c r="D48" i="7"/>
  <c r="D6" i="7" s="1"/>
  <c r="K25" i="7"/>
  <c r="F34" i="7"/>
  <c r="F20" i="7"/>
  <c r="F20" i="1"/>
  <c r="E46" i="1"/>
  <c r="I32" i="1"/>
  <c r="I39" i="1"/>
  <c r="I25" i="1"/>
  <c r="I18" i="1"/>
  <c r="E48" i="1" l="1"/>
  <c r="E6" i="1" s="1"/>
  <c r="E11" i="1" s="1"/>
  <c r="E12" i="1" s="1"/>
  <c r="E48" i="7"/>
  <c r="E6" i="7" s="1"/>
  <c r="E11" i="7" s="1"/>
  <c r="E12" i="7" s="1"/>
  <c r="D11" i="7"/>
  <c r="D12" i="7" s="1"/>
  <c r="D48" i="1" l="1"/>
  <c r="D6" i="1" s="1"/>
  <c r="D41" i="1"/>
  <c r="D34" i="1"/>
  <c r="D27" i="1"/>
  <c r="D20" i="1"/>
  <c r="D45" i="1"/>
  <c r="D44" i="1"/>
  <c r="D46" i="1" l="1"/>
  <c r="D11" i="1" l="1"/>
  <c r="D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00000000-0006-0000-0000-000001000000}">
      <text>
        <r>
          <rPr>
            <b/>
            <sz val="9"/>
            <color indexed="81"/>
            <rFont val="MS P ゴシック"/>
            <family val="3"/>
            <charset val="128"/>
          </rPr>
          <t>補助対象経費：
資格や修了証の取得のために必ず支払う必要のある次の経費
・受験料
・受講料（任意の勉強会は対象外）
・テキスト代（受講にあたり購入が必須とされているものに限る）</t>
        </r>
      </text>
    </comment>
    <comment ref="D18" authorId="0" shapeId="0" xr:uid="{00000000-0006-0000-0000-000002000000}">
      <text>
        <r>
          <rPr>
            <b/>
            <sz val="9"/>
            <color indexed="81"/>
            <rFont val="MS P ゴシック"/>
            <family val="3"/>
            <charset val="128"/>
          </rPr>
          <t>消費税抜きの金額を入力
（非課税はそのまま入力）</t>
        </r>
      </text>
    </comment>
    <comment ref="E18" authorId="0" shapeId="0" xr:uid="{A8291E53-D36B-4A40-9188-FDF9480749D1}">
      <text>
        <r>
          <rPr>
            <b/>
            <sz val="9"/>
            <color indexed="81"/>
            <rFont val="MS P ゴシック"/>
            <family val="3"/>
            <charset val="128"/>
          </rPr>
          <t>消費税抜きの金額を入力
（非課税はそのまま入力）</t>
        </r>
      </text>
    </comment>
    <comment ref="C19" authorId="0" shapeId="0" xr:uid="{00000000-0006-0000-0000-000003000000}">
      <text>
        <r>
          <rPr>
            <b/>
            <sz val="9"/>
            <color indexed="81"/>
            <rFont val="MS P ゴシック"/>
            <family val="3"/>
            <charset val="128"/>
          </rPr>
          <t>上記補助対象経費以外の経費
（例）消費税、資格証発行手数料、振込手数料、送料など
※実績報告時の領収書に記載されないものは記入する必要はありません。
（別払いの昼食代等）</t>
        </r>
      </text>
    </comment>
    <comment ref="D19" authorId="0" shapeId="0" xr:uid="{00000000-0006-0000-0000-000004000000}">
      <text>
        <r>
          <rPr>
            <b/>
            <sz val="9"/>
            <color indexed="81"/>
            <rFont val="MS P ゴシック"/>
            <family val="3"/>
            <charset val="128"/>
          </rPr>
          <t>消費税や手数料等の
金額を入力</t>
        </r>
      </text>
    </comment>
    <comment ref="E19" authorId="0" shapeId="0" xr:uid="{03BEB711-218D-4904-AA2F-A0C2B4F40727}">
      <text>
        <r>
          <rPr>
            <b/>
            <sz val="9"/>
            <color indexed="81"/>
            <rFont val="MS P ゴシック"/>
            <family val="3"/>
            <charset val="128"/>
          </rPr>
          <t>消費税や手数料等の
金額を入力</t>
        </r>
      </text>
    </comment>
    <comment ref="F19" authorId="0" shapeId="0" xr:uid="{00000000-0006-0000-0000-000005000000}">
      <text>
        <r>
          <rPr>
            <b/>
            <sz val="9"/>
            <color indexed="81"/>
            <rFont val="MS P ゴシック"/>
            <family val="3"/>
            <charset val="128"/>
          </rPr>
          <t>消費税・手数料の区分を記載</t>
        </r>
        <r>
          <rPr>
            <sz val="9"/>
            <color indexed="81"/>
            <rFont val="MS P ゴシック"/>
            <family val="3"/>
            <charset val="128"/>
          </rPr>
          <t xml:space="preserve">
</t>
        </r>
      </text>
    </comment>
    <comment ref="D25" authorId="0" shapeId="0" xr:uid="{00000000-0006-0000-0000-000006000000}">
      <text>
        <r>
          <rPr>
            <b/>
            <sz val="9"/>
            <color indexed="81"/>
            <rFont val="MS P ゴシック"/>
            <family val="3"/>
            <charset val="128"/>
          </rPr>
          <t>消費税抜きの金額を入力
（非課税はそのまま入力）</t>
        </r>
      </text>
    </comment>
    <comment ref="E25" authorId="0" shapeId="0" xr:uid="{20A982CA-6F3A-43BD-8B68-83D689DA08D0}">
      <text>
        <r>
          <rPr>
            <b/>
            <sz val="9"/>
            <color indexed="81"/>
            <rFont val="MS P ゴシック"/>
            <family val="3"/>
            <charset val="128"/>
          </rPr>
          <t>消費税抜きの金額を入力
（非課税はそのまま入力）</t>
        </r>
      </text>
    </comment>
    <comment ref="D26" authorId="0" shapeId="0" xr:uid="{00000000-0006-0000-0000-000007000000}">
      <text>
        <r>
          <rPr>
            <b/>
            <sz val="9"/>
            <color indexed="81"/>
            <rFont val="MS P ゴシック"/>
            <family val="3"/>
            <charset val="128"/>
          </rPr>
          <t>消費税や手数料等の
金額を入力</t>
        </r>
      </text>
    </comment>
    <comment ref="E26" authorId="0" shapeId="0" xr:uid="{8C0B628B-3973-4FF8-A7DE-85EDB316121B}">
      <text>
        <r>
          <rPr>
            <b/>
            <sz val="9"/>
            <color indexed="81"/>
            <rFont val="MS P ゴシック"/>
            <family val="3"/>
            <charset val="128"/>
          </rPr>
          <t>消費税や手数料等の
金額を入力</t>
        </r>
      </text>
    </comment>
    <comment ref="D32" authorId="0" shapeId="0" xr:uid="{00000000-0006-0000-0000-000008000000}">
      <text>
        <r>
          <rPr>
            <b/>
            <sz val="9"/>
            <color indexed="81"/>
            <rFont val="MS P ゴシック"/>
            <family val="3"/>
            <charset val="128"/>
          </rPr>
          <t>消費税抜きの金額を入力
（非課税はそのまま入力）</t>
        </r>
      </text>
    </comment>
    <comment ref="E32" authorId="0" shapeId="0" xr:uid="{8000F3CC-82EA-443D-AFB2-52D14644643F}">
      <text>
        <r>
          <rPr>
            <b/>
            <sz val="9"/>
            <color indexed="81"/>
            <rFont val="MS P ゴシック"/>
            <family val="3"/>
            <charset val="128"/>
          </rPr>
          <t>消費税抜きの金額を入力
（非課税はそのまま入力）</t>
        </r>
      </text>
    </comment>
    <comment ref="D33" authorId="0" shapeId="0" xr:uid="{00000000-0006-0000-0000-000009000000}">
      <text>
        <r>
          <rPr>
            <b/>
            <sz val="9"/>
            <color indexed="81"/>
            <rFont val="MS P ゴシック"/>
            <family val="3"/>
            <charset val="128"/>
          </rPr>
          <t>消費税や手数料等の
金額を入力</t>
        </r>
      </text>
    </comment>
    <comment ref="E33" authorId="0" shapeId="0" xr:uid="{6E85A8FB-5B44-4770-83AC-B7766EE49EA6}">
      <text>
        <r>
          <rPr>
            <b/>
            <sz val="9"/>
            <color indexed="81"/>
            <rFont val="MS P ゴシック"/>
            <family val="3"/>
            <charset val="128"/>
          </rPr>
          <t>消費税や手数料等の
金額を入力</t>
        </r>
      </text>
    </comment>
    <comment ref="D39" authorId="0" shapeId="0" xr:uid="{00000000-0006-0000-0000-00000A000000}">
      <text>
        <r>
          <rPr>
            <b/>
            <sz val="9"/>
            <color indexed="81"/>
            <rFont val="MS P ゴシック"/>
            <family val="3"/>
            <charset val="128"/>
          </rPr>
          <t>消費税抜きの金額を入力
（非課税はそのまま入力）</t>
        </r>
      </text>
    </comment>
    <comment ref="E39" authorId="0" shapeId="0" xr:uid="{04BEF66A-9EAE-4387-99FE-904EE9CD57A8}">
      <text>
        <r>
          <rPr>
            <b/>
            <sz val="9"/>
            <color indexed="81"/>
            <rFont val="MS P ゴシック"/>
            <family val="3"/>
            <charset val="128"/>
          </rPr>
          <t>消費税抜きの金額を入力
（非課税はそのまま入力）</t>
        </r>
      </text>
    </comment>
    <comment ref="D40" authorId="0" shapeId="0" xr:uid="{00000000-0006-0000-0000-00000B000000}">
      <text>
        <r>
          <rPr>
            <b/>
            <sz val="9"/>
            <color indexed="81"/>
            <rFont val="MS P ゴシック"/>
            <family val="3"/>
            <charset val="128"/>
          </rPr>
          <t>消費税や手数料等の
金額を入力</t>
        </r>
      </text>
    </comment>
    <comment ref="E40" authorId="0" shapeId="0" xr:uid="{3BFDD1C2-C6C9-436E-A741-9A81CFF99BFD}">
      <text>
        <r>
          <rPr>
            <b/>
            <sz val="9"/>
            <color indexed="81"/>
            <rFont val="MS P ゴシック"/>
            <family val="3"/>
            <charset val="128"/>
          </rPr>
          <t>消費税や手数料等の
金額を入力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C4E138AB-1DB6-445B-B23F-7F6F93EDD861}">
      <text>
        <r>
          <rPr>
            <b/>
            <sz val="9"/>
            <color indexed="81"/>
            <rFont val="MS P ゴシック"/>
            <family val="3"/>
            <charset val="128"/>
          </rPr>
          <t>補助対象経費：
資格や修了証の取得のために必ず支払う必要のある次の経費
・受験料
・受講料（任意の勉強会は対象外）
・テキスト代（受講にあたり購入が必須とされているものに限る）</t>
        </r>
      </text>
    </comment>
    <comment ref="D18" authorId="0" shapeId="0" xr:uid="{9F21C81B-9A2D-407A-8B41-065C972954CE}">
      <text>
        <r>
          <rPr>
            <b/>
            <sz val="9"/>
            <color indexed="81"/>
            <rFont val="MS P ゴシック"/>
            <family val="3"/>
            <charset val="128"/>
          </rPr>
          <t>消費税抜きの金額を入力
（非課税はそのまま入力）</t>
        </r>
      </text>
    </comment>
    <comment ref="E18" authorId="0" shapeId="0" xr:uid="{A438A3E6-B6EF-4DAE-8FE6-5084D4949FE4}">
      <text>
        <r>
          <rPr>
            <b/>
            <sz val="9"/>
            <color indexed="81"/>
            <rFont val="MS P ゴシック"/>
            <family val="3"/>
            <charset val="128"/>
          </rPr>
          <t>消費税抜きの金額を入力
（非課税はそのまま入力）</t>
        </r>
      </text>
    </comment>
    <comment ref="C19" authorId="0" shapeId="0" xr:uid="{127A304D-769C-4B93-B062-35DD8F7F72F9}">
      <text>
        <r>
          <rPr>
            <b/>
            <sz val="9"/>
            <color indexed="81"/>
            <rFont val="MS P ゴシック"/>
            <family val="3"/>
            <charset val="128"/>
          </rPr>
          <t>上記補助対象経費以外の経費
（例）消費税、資格証発行手数料、振込手数料、送料など
※実績報告時の領収書に記載されないものは記入する必要はありません。
（別払いの昼食代等）</t>
        </r>
      </text>
    </comment>
    <comment ref="D19" authorId="0" shapeId="0" xr:uid="{B78BC37E-F4F3-4D6E-ABC1-A687701B10B1}">
      <text>
        <r>
          <rPr>
            <b/>
            <sz val="9"/>
            <color indexed="81"/>
            <rFont val="MS P ゴシック"/>
            <family val="3"/>
            <charset val="128"/>
          </rPr>
          <t>消費税や手数料等の
金額を入力</t>
        </r>
      </text>
    </comment>
    <comment ref="E19" authorId="0" shapeId="0" xr:uid="{80AF13B1-F295-4EBC-89ED-5C4838582DFB}">
      <text>
        <r>
          <rPr>
            <b/>
            <sz val="9"/>
            <color indexed="81"/>
            <rFont val="MS P ゴシック"/>
            <family val="3"/>
            <charset val="128"/>
          </rPr>
          <t>消費税や手数料等の
金額を入力</t>
        </r>
      </text>
    </comment>
    <comment ref="F19" authorId="0" shapeId="0" xr:uid="{6B71B8DA-193E-48F5-BF1E-FF7F0B62FCFB}">
      <text>
        <r>
          <rPr>
            <b/>
            <sz val="9"/>
            <color indexed="81"/>
            <rFont val="MS P ゴシック"/>
            <family val="3"/>
            <charset val="128"/>
          </rPr>
          <t>消費税・手数料の区分を記載</t>
        </r>
        <r>
          <rPr>
            <sz val="9"/>
            <color indexed="81"/>
            <rFont val="MS P ゴシック"/>
            <family val="3"/>
            <charset val="128"/>
          </rPr>
          <t xml:space="preserve">
</t>
        </r>
      </text>
    </comment>
    <comment ref="D25" authorId="0" shapeId="0" xr:uid="{097FB98E-51EE-48C6-BBC2-2F7240F39BEC}">
      <text>
        <r>
          <rPr>
            <b/>
            <sz val="9"/>
            <color indexed="81"/>
            <rFont val="MS P ゴシック"/>
            <family val="3"/>
            <charset val="128"/>
          </rPr>
          <t>消費税抜きの金額を入力
（非課税はそのまま入力）</t>
        </r>
      </text>
    </comment>
    <comment ref="E25" authorId="0" shapeId="0" xr:uid="{362EAFDE-BFDE-4E54-8FCE-2E0ACF8EE0C9}">
      <text>
        <r>
          <rPr>
            <b/>
            <sz val="9"/>
            <color indexed="81"/>
            <rFont val="MS P ゴシック"/>
            <family val="3"/>
            <charset val="128"/>
          </rPr>
          <t>消費税抜きの金額を入力
（非課税はそのまま入力）</t>
        </r>
      </text>
    </comment>
    <comment ref="D26" authorId="0" shapeId="0" xr:uid="{45045434-309A-4039-B3F1-BDBDDC5D5792}">
      <text>
        <r>
          <rPr>
            <b/>
            <sz val="9"/>
            <color indexed="81"/>
            <rFont val="MS P ゴシック"/>
            <family val="3"/>
            <charset val="128"/>
          </rPr>
          <t>消費税や手数料等の
金額を入力</t>
        </r>
      </text>
    </comment>
    <comment ref="E26" authorId="0" shapeId="0" xr:uid="{49480F1F-555B-4205-8570-492D57B29977}">
      <text>
        <r>
          <rPr>
            <b/>
            <sz val="9"/>
            <color indexed="81"/>
            <rFont val="MS P ゴシック"/>
            <family val="3"/>
            <charset val="128"/>
          </rPr>
          <t>消費税や手数料等の
金額を入力</t>
        </r>
      </text>
    </comment>
    <comment ref="D32" authorId="0" shapeId="0" xr:uid="{DEE058E4-12F2-4C90-A6DC-2F8660BA9A81}">
      <text>
        <r>
          <rPr>
            <b/>
            <sz val="9"/>
            <color indexed="81"/>
            <rFont val="MS P ゴシック"/>
            <family val="3"/>
            <charset val="128"/>
          </rPr>
          <t>消費税抜きの金額を入力
（非課税はそのまま入力）</t>
        </r>
      </text>
    </comment>
    <comment ref="E32" authorId="0" shapeId="0" xr:uid="{D2F2C720-AE37-47CA-ACDA-2F20C3E8657D}">
      <text>
        <r>
          <rPr>
            <b/>
            <sz val="9"/>
            <color indexed="81"/>
            <rFont val="MS P ゴシック"/>
            <family val="3"/>
            <charset val="128"/>
          </rPr>
          <t>消費税抜きの金額を入力
（非課税はそのまま入力）</t>
        </r>
      </text>
    </comment>
    <comment ref="D33" authorId="0" shapeId="0" xr:uid="{38FCB747-A413-4383-80C5-E5DFA93242E9}">
      <text>
        <r>
          <rPr>
            <b/>
            <sz val="9"/>
            <color indexed="81"/>
            <rFont val="MS P ゴシック"/>
            <family val="3"/>
            <charset val="128"/>
          </rPr>
          <t>消費税や手数料等の
金額を入力</t>
        </r>
      </text>
    </comment>
    <comment ref="E33" authorId="0" shapeId="0" xr:uid="{8DB169DE-14E0-448F-99A8-F814CBBF74F9}">
      <text>
        <r>
          <rPr>
            <b/>
            <sz val="9"/>
            <color indexed="81"/>
            <rFont val="MS P ゴシック"/>
            <family val="3"/>
            <charset val="128"/>
          </rPr>
          <t>消費税や手数料等の
金額を入力</t>
        </r>
      </text>
    </comment>
    <comment ref="D39" authorId="0" shapeId="0" xr:uid="{5CB3CAB8-F266-4CDB-89ED-10BD51E913FA}">
      <text>
        <r>
          <rPr>
            <b/>
            <sz val="9"/>
            <color indexed="81"/>
            <rFont val="MS P ゴシック"/>
            <family val="3"/>
            <charset val="128"/>
          </rPr>
          <t>消費税抜きの金額を入力
（非課税はそのまま入力）</t>
        </r>
      </text>
    </comment>
    <comment ref="E39" authorId="0" shapeId="0" xr:uid="{5C5D64E9-33BC-4C95-B31A-DA539F01D6EF}">
      <text>
        <r>
          <rPr>
            <b/>
            <sz val="9"/>
            <color indexed="81"/>
            <rFont val="MS P ゴシック"/>
            <family val="3"/>
            <charset val="128"/>
          </rPr>
          <t>消費税抜きの金額を入力
（非課税はそのまま入力）</t>
        </r>
      </text>
    </comment>
    <comment ref="D40" authorId="0" shapeId="0" xr:uid="{15CB509A-6BFD-491C-A9FA-54E682506E25}">
      <text>
        <r>
          <rPr>
            <b/>
            <sz val="9"/>
            <color indexed="81"/>
            <rFont val="MS P ゴシック"/>
            <family val="3"/>
            <charset val="128"/>
          </rPr>
          <t>消費税や手数料等の
金額を入力</t>
        </r>
      </text>
    </comment>
    <comment ref="E40" authorId="0" shapeId="0" xr:uid="{5A579D6B-B226-4AE5-85A8-3C942213046D}">
      <text>
        <r>
          <rPr>
            <b/>
            <sz val="9"/>
            <color indexed="81"/>
            <rFont val="MS P ゴシック"/>
            <family val="3"/>
            <charset val="128"/>
          </rPr>
          <t>消費税や手数料等の
金額を入力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F5324908-B18F-424D-91D3-ED764ED247FA}">
      <text>
        <r>
          <rPr>
            <b/>
            <sz val="9"/>
            <color indexed="81"/>
            <rFont val="MS P ゴシック"/>
            <family val="3"/>
            <charset val="128"/>
          </rPr>
          <t>補助対象経費：
資格や修了証の取得のために必ず支払う必要のある次の経費
・受験料
・受講料（任意の勉強会は対象外）
・テキスト代（受講にあたり購入が必須とされているものに限る）</t>
        </r>
      </text>
    </comment>
    <comment ref="D18" authorId="0" shapeId="0" xr:uid="{05CEA120-2276-430B-8626-5C378F4A7D28}">
      <text>
        <r>
          <rPr>
            <b/>
            <sz val="9"/>
            <color indexed="81"/>
            <rFont val="MS P ゴシック"/>
            <family val="3"/>
            <charset val="128"/>
          </rPr>
          <t>消費税抜きの金額を入力
（非課税はそのまま入力）</t>
        </r>
      </text>
    </comment>
    <comment ref="E18" authorId="0" shapeId="0" xr:uid="{924A08C2-FDC3-4768-929E-858FA28FE7FE}">
      <text>
        <r>
          <rPr>
            <b/>
            <sz val="9"/>
            <color indexed="81"/>
            <rFont val="MS P ゴシック"/>
            <family val="3"/>
            <charset val="128"/>
          </rPr>
          <t>消費税抜きの金額を入力
（非課税はそのまま入力）</t>
        </r>
      </text>
    </comment>
    <comment ref="C19" authorId="0" shapeId="0" xr:uid="{29311BEE-50E4-4740-B5CD-8A7246EEE112}">
      <text>
        <r>
          <rPr>
            <b/>
            <sz val="9"/>
            <color indexed="81"/>
            <rFont val="MS P ゴシック"/>
            <family val="3"/>
            <charset val="128"/>
          </rPr>
          <t>上記補助対象経費以外の経費
（例）消費税、資格証発行手数料、振込手数料、送料など
※実績報告時の領収書に記載されないものは記入する必要はありません。
（別払いの昼食代等）</t>
        </r>
      </text>
    </comment>
    <comment ref="D19" authorId="0" shapeId="0" xr:uid="{191DBBD1-80A5-491B-91C6-2FD0A6C7B50E}">
      <text>
        <r>
          <rPr>
            <b/>
            <sz val="9"/>
            <color indexed="81"/>
            <rFont val="MS P ゴシック"/>
            <family val="3"/>
            <charset val="128"/>
          </rPr>
          <t>消費税や手数料等の
金額を入力</t>
        </r>
      </text>
    </comment>
    <comment ref="E19" authorId="0" shapeId="0" xr:uid="{7A1D7B6E-1B33-4195-97DD-0B61DE2C4E4C}">
      <text>
        <r>
          <rPr>
            <b/>
            <sz val="9"/>
            <color indexed="81"/>
            <rFont val="MS P ゴシック"/>
            <family val="3"/>
            <charset val="128"/>
          </rPr>
          <t>消費税や手数料等の
金額を入力</t>
        </r>
      </text>
    </comment>
    <comment ref="F19" authorId="0" shapeId="0" xr:uid="{1B0BD538-B0C0-42E4-86F2-75261D683B42}">
      <text>
        <r>
          <rPr>
            <b/>
            <sz val="9"/>
            <color indexed="81"/>
            <rFont val="MS P ゴシック"/>
            <family val="3"/>
            <charset val="128"/>
          </rPr>
          <t>消費税・手数料の区分を記載</t>
        </r>
        <r>
          <rPr>
            <sz val="9"/>
            <color indexed="81"/>
            <rFont val="MS P ゴシック"/>
            <family val="3"/>
            <charset val="128"/>
          </rPr>
          <t xml:space="preserve">
</t>
        </r>
      </text>
    </comment>
    <comment ref="D25" authorId="0" shapeId="0" xr:uid="{2760AA45-E706-4ECF-A335-0F4F66746BCF}">
      <text>
        <r>
          <rPr>
            <b/>
            <sz val="9"/>
            <color indexed="81"/>
            <rFont val="MS P ゴシック"/>
            <family val="3"/>
            <charset val="128"/>
          </rPr>
          <t>消費税抜きの金額を入力
（非課税はそのまま入力）</t>
        </r>
      </text>
    </comment>
    <comment ref="E25" authorId="0" shapeId="0" xr:uid="{A803B572-5314-41AA-9746-9945AD235488}">
      <text>
        <r>
          <rPr>
            <b/>
            <sz val="9"/>
            <color indexed="81"/>
            <rFont val="MS P ゴシック"/>
            <family val="3"/>
            <charset val="128"/>
          </rPr>
          <t>消費税抜きの金額を入力
（非課税はそのまま入力）</t>
        </r>
      </text>
    </comment>
    <comment ref="D26" authorId="0" shapeId="0" xr:uid="{3B42D6B2-EAFA-4E93-9D77-0D165BF33382}">
      <text>
        <r>
          <rPr>
            <b/>
            <sz val="9"/>
            <color indexed="81"/>
            <rFont val="MS P ゴシック"/>
            <family val="3"/>
            <charset val="128"/>
          </rPr>
          <t>消費税や手数料等の
金額を入力</t>
        </r>
      </text>
    </comment>
    <comment ref="E26" authorId="0" shapeId="0" xr:uid="{30AEE798-43E2-4A82-9821-9A22C9E254B2}">
      <text>
        <r>
          <rPr>
            <b/>
            <sz val="9"/>
            <color indexed="81"/>
            <rFont val="MS P ゴシック"/>
            <family val="3"/>
            <charset val="128"/>
          </rPr>
          <t>消費税や手数料等の
金額を入力</t>
        </r>
      </text>
    </comment>
    <comment ref="D32" authorId="0" shapeId="0" xr:uid="{01523E2B-E243-4289-A73B-88E971CCEB9A}">
      <text>
        <r>
          <rPr>
            <b/>
            <sz val="9"/>
            <color indexed="81"/>
            <rFont val="MS P ゴシック"/>
            <family val="3"/>
            <charset val="128"/>
          </rPr>
          <t>消費税抜きの金額を入力
（非課税はそのまま入力）</t>
        </r>
      </text>
    </comment>
    <comment ref="E32" authorId="0" shapeId="0" xr:uid="{C4A69895-3B55-4D5A-9AC7-79AB30F0217A}">
      <text>
        <r>
          <rPr>
            <b/>
            <sz val="9"/>
            <color indexed="81"/>
            <rFont val="MS P ゴシック"/>
            <family val="3"/>
            <charset val="128"/>
          </rPr>
          <t>消費税抜きの金額を入力
（非課税はそのまま入力）</t>
        </r>
      </text>
    </comment>
    <comment ref="D33" authorId="0" shapeId="0" xr:uid="{67BF1F51-7E2D-4372-852C-7B8A84013B55}">
      <text>
        <r>
          <rPr>
            <b/>
            <sz val="9"/>
            <color indexed="81"/>
            <rFont val="MS P ゴシック"/>
            <family val="3"/>
            <charset val="128"/>
          </rPr>
          <t>消費税や手数料等の
金額を入力</t>
        </r>
      </text>
    </comment>
    <comment ref="E33" authorId="0" shapeId="0" xr:uid="{C128235B-9C05-45B5-B3F9-D2123E71D25E}">
      <text>
        <r>
          <rPr>
            <b/>
            <sz val="9"/>
            <color indexed="81"/>
            <rFont val="MS P ゴシック"/>
            <family val="3"/>
            <charset val="128"/>
          </rPr>
          <t>消費税や手数料等の
金額を入力</t>
        </r>
      </text>
    </comment>
    <comment ref="D39" authorId="0" shapeId="0" xr:uid="{103CF138-A0E3-4137-A8F9-1D08396F7FB3}">
      <text>
        <r>
          <rPr>
            <b/>
            <sz val="9"/>
            <color indexed="81"/>
            <rFont val="MS P ゴシック"/>
            <family val="3"/>
            <charset val="128"/>
          </rPr>
          <t>消費税抜きの金額を入力
（非課税はそのまま入力）</t>
        </r>
      </text>
    </comment>
    <comment ref="E39" authorId="0" shapeId="0" xr:uid="{D2519D12-364D-478F-94CC-8F015A9D2127}">
      <text>
        <r>
          <rPr>
            <b/>
            <sz val="9"/>
            <color indexed="81"/>
            <rFont val="MS P ゴシック"/>
            <family val="3"/>
            <charset val="128"/>
          </rPr>
          <t>消費税抜きの金額を入力
（非課税はそのまま入力）</t>
        </r>
      </text>
    </comment>
    <comment ref="D40" authorId="0" shapeId="0" xr:uid="{8B76F842-8921-4585-9F40-5FDA6F914DEB}">
      <text>
        <r>
          <rPr>
            <b/>
            <sz val="9"/>
            <color indexed="81"/>
            <rFont val="MS P ゴシック"/>
            <family val="3"/>
            <charset val="128"/>
          </rPr>
          <t>消費税や手数料等の
金額を入力</t>
        </r>
      </text>
    </comment>
    <comment ref="E40" authorId="0" shapeId="0" xr:uid="{86D1D4E5-F956-4ACF-82A7-916871026B20}">
      <text>
        <r>
          <rPr>
            <b/>
            <sz val="9"/>
            <color indexed="81"/>
            <rFont val="MS P ゴシック"/>
            <family val="3"/>
            <charset val="128"/>
          </rPr>
          <t>消費税や手数料等の
金額を入力</t>
        </r>
      </text>
    </comment>
  </commentList>
</comments>
</file>

<file path=xl/sharedStrings.xml><?xml version="1.0" encoding="utf-8"?>
<sst xmlns="http://schemas.openxmlformats.org/spreadsheetml/2006/main" count="233" uniqueCount="43">
  <si>
    <t>申請者名　
（個人の場合はその氏名）</t>
    <phoneticPr fontId="2"/>
  </si>
  <si>
    <t>１　収入の部</t>
    <phoneticPr fontId="2"/>
  </si>
  <si>
    <t>予算額（円）</t>
  </si>
  <si>
    <t>市補助金(a)</t>
  </si>
  <si>
    <t>自己資金(c)</t>
    <phoneticPr fontId="2"/>
  </si>
  <si>
    <t>合　　計(d)</t>
    <phoneticPr fontId="2"/>
  </si>
  <si>
    <t>区分</t>
    <phoneticPr fontId="2"/>
  </si>
  <si>
    <t>備考</t>
  </si>
  <si>
    <t>備考</t>
    <phoneticPr fontId="2"/>
  </si>
  <si>
    <t>２　支出の部</t>
    <phoneticPr fontId="2"/>
  </si>
  <si>
    <t>資格①　　　　資格・講習名称⇒</t>
    <rPh sb="0" eb="2">
      <t>シカク</t>
    </rPh>
    <rPh sb="7" eb="9">
      <t>シカク</t>
    </rPh>
    <rPh sb="10" eb="12">
      <t>コウシュウ</t>
    </rPh>
    <rPh sb="12" eb="14">
      <t>メイショウ</t>
    </rPh>
    <phoneticPr fontId="2"/>
  </si>
  <si>
    <t>区分</t>
    <rPh sb="0" eb="2">
      <t>クブン</t>
    </rPh>
    <phoneticPr fontId="2"/>
  </si>
  <si>
    <t>補助対象経費</t>
    <rPh sb="0" eb="2">
      <t>ホジョ</t>
    </rPh>
    <rPh sb="2" eb="4">
      <t>タイショウ</t>
    </rPh>
    <rPh sb="4" eb="6">
      <t>ケイヒ</t>
    </rPh>
    <phoneticPr fontId="2"/>
  </si>
  <si>
    <t>補助対象外経費</t>
    <rPh sb="0" eb="2">
      <t>ホジョ</t>
    </rPh>
    <rPh sb="2" eb="4">
      <t>タイショウ</t>
    </rPh>
    <rPh sb="4" eb="5">
      <t>ガイ</t>
    </rPh>
    <rPh sb="5" eb="7">
      <t>ケイヒ</t>
    </rPh>
    <phoneticPr fontId="2"/>
  </si>
  <si>
    <t>小計</t>
    <rPh sb="0" eb="2">
      <t>ショウケイ</t>
    </rPh>
    <phoneticPr fontId="2"/>
  </si>
  <si>
    <t>資格②　　　　資格・講習名称⇒</t>
    <rPh sb="0" eb="2">
      <t>シカク</t>
    </rPh>
    <rPh sb="7" eb="9">
      <t>シカク</t>
    </rPh>
    <rPh sb="10" eb="12">
      <t>コウシュウ</t>
    </rPh>
    <rPh sb="12" eb="14">
      <t>メイショウ</t>
    </rPh>
    <phoneticPr fontId="2"/>
  </si>
  <si>
    <t>資格③　　　　資格・講習名称⇒</t>
    <rPh sb="0" eb="2">
      <t>シカク</t>
    </rPh>
    <rPh sb="7" eb="9">
      <t>シカク</t>
    </rPh>
    <rPh sb="10" eb="12">
      <t>コウシュウ</t>
    </rPh>
    <rPh sb="12" eb="14">
      <t>メイショウ</t>
    </rPh>
    <phoneticPr fontId="2"/>
  </si>
  <si>
    <t>資格④　　　　資格・講習名称⇒</t>
    <rPh sb="0" eb="2">
      <t>シカク</t>
    </rPh>
    <rPh sb="7" eb="9">
      <t>シカク</t>
    </rPh>
    <rPh sb="10" eb="12">
      <t>コウシュウ</t>
    </rPh>
    <rPh sb="12" eb="14">
      <t>メイショウ</t>
    </rPh>
    <phoneticPr fontId="2"/>
  </si>
  <si>
    <t>補助対象経費合計</t>
    <rPh sb="0" eb="2">
      <t>ホジョ</t>
    </rPh>
    <rPh sb="2" eb="4">
      <t>タイショウ</t>
    </rPh>
    <rPh sb="4" eb="6">
      <t>ケイヒ</t>
    </rPh>
    <rPh sb="6" eb="8">
      <t>ゴウケイ</t>
    </rPh>
    <phoneticPr fontId="2"/>
  </si>
  <si>
    <t>補助対象外経費合計</t>
    <rPh sb="0" eb="2">
      <t>ホジョ</t>
    </rPh>
    <rPh sb="2" eb="4">
      <t>タイショウ</t>
    </rPh>
    <rPh sb="4" eb="5">
      <t>ガイ</t>
    </rPh>
    <rPh sb="5" eb="7">
      <t>ケイヒ</t>
    </rPh>
    <rPh sb="7" eb="9">
      <t>ゴウケイ</t>
    </rPh>
    <phoneticPr fontId="2"/>
  </si>
  <si>
    <t>総合計</t>
    <rPh sb="0" eb="1">
      <t>ソウ</t>
    </rPh>
    <rPh sb="1" eb="3">
      <t>ゴウケイ</t>
    </rPh>
    <phoneticPr fontId="2"/>
  </si>
  <si>
    <t>備考</t>
    <rPh sb="0" eb="2">
      <t>ビコウ</t>
    </rPh>
    <phoneticPr fontId="2"/>
  </si>
  <si>
    <t>上限判定</t>
    <rPh sb="0" eb="2">
      <t>ジョウゲン</t>
    </rPh>
    <rPh sb="2" eb="4">
      <t>ハンテイ</t>
    </rPh>
    <phoneticPr fontId="2"/>
  </si>
  <si>
    <t>支出合計</t>
    <rPh sb="0" eb="2">
      <t>シシュツ</t>
    </rPh>
    <rPh sb="2" eb="4">
      <t>ゴウケイ</t>
    </rPh>
    <phoneticPr fontId="2"/>
  </si>
  <si>
    <t>消費税</t>
    <rPh sb="0" eb="3">
      <t>ショウヒゼイ</t>
    </rPh>
    <phoneticPr fontId="2"/>
  </si>
  <si>
    <t>その他
収入(b)</t>
    <phoneticPr fontId="2"/>
  </si>
  <si>
    <t>資格①</t>
    <rPh sb="0" eb="2">
      <t>シカク</t>
    </rPh>
    <phoneticPr fontId="2"/>
  </si>
  <si>
    <t>資格②</t>
    <rPh sb="0" eb="2">
      <t>シカク</t>
    </rPh>
    <phoneticPr fontId="2"/>
  </si>
  <si>
    <t>資格③</t>
    <rPh sb="0" eb="2">
      <t>シカク</t>
    </rPh>
    <phoneticPr fontId="2"/>
  </si>
  <si>
    <t>資格④</t>
    <rPh sb="0" eb="2">
      <t>シカク</t>
    </rPh>
    <phoneticPr fontId="2"/>
  </si>
  <si>
    <t>収入差引経費</t>
    <rPh sb="0" eb="6">
      <t>シュウニュウサシヒキケイヒ</t>
    </rPh>
    <phoneticPr fontId="2"/>
  </si>
  <si>
    <r>
      <t>補助対象経費</t>
    </r>
    <r>
      <rPr>
        <sz val="9"/>
        <color theme="1"/>
        <rFont val="游ゴシック"/>
        <family val="3"/>
        <charset val="128"/>
        <scheme val="minor"/>
      </rPr>
      <t>（上限反映・収入額差引後）</t>
    </r>
    <rPh sb="0" eb="6">
      <t>ホジョタイショウケイヒ</t>
    </rPh>
    <rPh sb="7" eb="11">
      <t>ジョウゲンハンエイ</t>
    </rPh>
    <rPh sb="12" eb="14">
      <t>シュウニュウ</t>
    </rPh>
    <rPh sb="14" eb="15">
      <t>ガク</t>
    </rPh>
    <rPh sb="15" eb="17">
      <t>サシヒキ</t>
    </rPh>
    <rPh sb="17" eb="18">
      <t>ゴ</t>
    </rPh>
    <phoneticPr fontId="2"/>
  </si>
  <si>
    <t>小型移動式クレーン運転技能講習</t>
  </si>
  <si>
    <t>玉掛け技能講習</t>
  </si>
  <si>
    <t>大型自動車第一種免許</t>
  </si>
  <si>
    <t>変　更　収　支　予　算　書</t>
    <rPh sb="0" eb="1">
      <t>ヘン</t>
    </rPh>
    <rPh sb="2" eb="3">
      <t>サラ</t>
    </rPh>
    <phoneticPr fontId="2"/>
  </si>
  <si>
    <t>変更前（円）</t>
    <rPh sb="0" eb="3">
      <t>ヘンコウマエ</t>
    </rPh>
    <phoneticPr fontId="2"/>
  </si>
  <si>
    <t>変更後（円）</t>
    <rPh sb="0" eb="3">
      <t>ヘンコウゴ</t>
    </rPh>
    <phoneticPr fontId="2"/>
  </si>
  <si>
    <t>変更前受講人数⇒</t>
    <rPh sb="0" eb="3">
      <t>ヘンコウマエ</t>
    </rPh>
    <rPh sb="3" eb="5">
      <t>ジュコウ</t>
    </rPh>
    <rPh sb="5" eb="7">
      <t>ニンズウ</t>
    </rPh>
    <phoneticPr fontId="2"/>
  </si>
  <si>
    <t>変更後受講人数⇒</t>
    <rPh sb="0" eb="2">
      <t>ヘンコウ</t>
    </rPh>
    <rPh sb="2" eb="3">
      <t>ゴ</t>
    </rPh>
    <rPh sb="3" eb="5">
      <t>ジュコウ</t>
    </rPh>
    <rPh sb="5" eb="7">
      <t>ニンズウ</t>
    </rPh>
    <phoneticPr fontId="2"/>
  </si>
  <si>
    <t>株式会社○○</t>
    <phoneticPr fontId="2"/>
  </si>
  <si>
    <t>ITパスポート</t>
    <phoneticPr fontId="2"/>
  </si>
  <si>
    <t>人材開発支援助成金</t>
    <rPh sb="0" eb="9">
      <t>ジンザイカイハツシエンジョセイキン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</si>
</sst>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scheme val="minor"/>
    </font>
    <font>
      <sz val="11"/>
      <color theme="1"/>
      <name val="游ゴシック"/>
      <family val="2"/>
      <scheme val="minor"/>
    </font>
    <font>
      <sz val="6"/>
      <name val="游ゴシック"/>
      <family val="3"/>
      <charset val="128"/>
      <scheme val="minor"/>
    </font>
    <font>
      <b/>
      <sz val="12"/>
      <color theme="1"/>
      <name val="游ゴシック"/>
      <family val="3"/>
      <charset val="128"/>
      <scheme val="minor"/>
    </font>
    <font>
      <b/>
      <sz val="9"/>
      <color indexed="81"/>
      <name val="MS P ゴシック"/>
      <family val="3"/>
      <charset val="128"/>
    </font>
    <font>
      <sz val="11"/>
      <color rgb="FFFF0000"/>
      <name val="游ゴシック"/>
      <family val="2"/>
      <scheme val="minor"/>
    </font>
    <font>
      <sz val="9"/>
      <color indexed="81"/>
      <name val="MS P 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64">
    <xf numFmtId="0" fontId="0" fillId="0" borderId="0" xfId="0"/>
    <xf numFmtId="0" fontId="0" fillId="0" borderId="2" xfId="0" applyBorder="1" applyAlignment="1">
      <alignment horizontal="center"/>
    </xf>
    <xf numFmtId="0" fontId="0" fillId="0" borderId="2" xfId="0" applyBorder="1"/>
    <xf numFmtId="0" fontId="0" fillId="0" borderId="0" xfId="0" applyFill="1" applyAlignment="1">
      <alignment horizontal="right"/>
    </xf>
    <xf numFmtId="38" fontId="0" fillId="0" borderId="2" xfId="1" applyFont="1" applyBorder="1" applyAlignment="1"/>
    <xf numFmtId="38" fontId="0" fillId="0" borderId="0" xfId="1" applyFont="1" applyAlignment="1"/>
    <xf numFmtId="0" fontId="0" fillId="0" borderId="0" xfId="0" applyFill="1"/>
    <xf numFmtId="38" fontId="0" fillId="0" borderId="2" xfId="1" applyFont="1" applyFill="1" applyBorder="1" applyAlignment="1"/>
    <xf numFmtId="0" fontId="0" fillId="0" borderId="2" xfId="0" applyFill="1" applyBorder="1"/>
    <xf numFmtId="0" fontId="0" fillId="0" borderId="2" xfId="0" applyBorder="1" applyAlignment="1">
      <alignment horizontal="center"/>
    </xf>
    <xf numFmtId="0" fontId="0" fillId="0" borderId="3" xfId="0" applyBorder="1"/>
    <xf numFmtId="0" fontId="0" fillId="0" borderId="4" xfId="0" applyBorder="1"/>
    <xf numFmtId="38" fontId="0" fillId="0" borderId="2" xfId="0" applyNumberFormat="1" applyBorder="1"/>
    <xf numFmtId="0" fontId="5" fillId="0" borderId="0" xfId="0" applyFont="1" applyAlignment="1">
      <alignment horizontal="center"/>
    </xf>
    <xf numFmtId="38" fontId="0" fillId="0" borderId="0" xfId="1" applyFont="1" applyFill="1" applyAlignment="1"/>
    <xf numFmtId="0" fontId="0" fillId="0" borderId="3" xfId="0" applyFill="1" applyBorder="1"/>
    <xf numFmtId="0" fontId="0" fillId="0" borderId="4" xfId="0" applyFill="1" applyBorder="1"/>
    <xf numFmtId="38" fontId="0" fillId="0" borderId="2" xfId="0" applyNumberFormat="1" applyFill="1" applyBorder="1"/>
    <xf numFmtId="0" fontId="5" fillId="0" borderId="0" xfId="0" applyFont="1" applyFill="1" applyAlignment="1">
      <alignment horizontal="center"/>
    </xf>
    <xf numFmtId="38" fontId="0" fillId="2" borderId="2" xfId="1" applyFont="1" applyFill="1" applyBorder="1" applyAlignment="1" applyProtection="1">
      <protection locked="0"/>
    </xf>
    <xf numFmtId="0" fontId="0" fillId="2" borderId="0" xfId="0" applyFill="1" applyProtection="1">
      <protection locked="0"/>
    </xf>
    <xf numFmtId="0" fontId="0" fillId="0" borderId="2" xfId="0" applyBorder="1" applyAlignment="1">
      <alignment wrapText="1"/>
    </xf>
    <xf numFmtId="38" fontId="0" fillId="0" borderId="0" xfId="0" applyNumberFormat="1"/>
    <xf numFmtId="0" fontId="0" fillId="0" borderId="2" xfId="0" applyBorder="1" applyAlignment="1">
      <alignment horizontal="center"/>
    </xf>
    <xf numFmtId="0" fontId="0" fillId="0" borderId="2" xfId="0" applyFill="1" applyBorder="1" applyAlignment="1">
      <alignment wrapText="1"/>
    </xf>
    <xf numFmtId="38" fontId="0" fillId="0" borderId="2" xfId="1" applyFont="1" applyFill="1" applyBorder="1" applyAlignment="1" applyProtection="1">
      <protection locked="0"/>
    </xf>
    <xf numFmtId="0" fontId="0" fillId="0" borderId="0" xfId="0" applyFill="1" applyAlignment="1" applyProtection="1">
      <alignment shrinkToFit="1"/>
      <protection locked="0"/>
    </xf>
    <xf numFmtId="0" fontId="0" fillId="0" borderId="0" xfId="0" applyFill="1" applyProtection="1">
      <protection locked="0"/>
    </xf>
    <xf numFmtId="38" fontId="0" fillId="0" borderId="0" xfId="0" applyNumberFormat="1" applyFill="1"/>
    <xf numFmtId="0" fontId="0" fillId="0" borderId="2" xfId="0" applyFill="1" applyBorder="1" applyAlignment="1">
      <alignment horizontal="center"/>
    </xf>
    <xf numFmtId="0" fontId="0" fillId="2" borderId="1" xfId="0" applyFill="1" applyBorder="1" applyAlignment="1" applyProtection="1">
      <alignment horizontal="center" shrinkToFit="1"/>
      <protection locked="0"/>
    </xf>
    <xf numFmtId="0" fontId="0" fillId="0" borderId="0" xfId="0" applyAlignment="1">
      <alignment horizontal="right" wrapText="1"/>
    </xf>
    <xf numFmtId="0" fontId="3"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5" fillId="0" borderId="3" xfId="0" applyFont="1" applyBorder="1" applyAlignment="1">
      <alignment horizontal="center"/>
    </xf>
    <xf numFmtId="0" fontId="5" fillId="0" borderId="4" xfId="0" applyFont="1" applyBorder="1" applyAlignment="1">
      <alignment horizontal="center"/>
    </xf>
    <xf numFmtId="0" fontId="0" fillId="0" borderId="2" xfId="0" applyBorder="1" applyAlignment="1">
      <alignment horizontal="center"/>
    </xf>
    <xf numFmtId="0" fontId="0" fillId="0" borderId="2" xfId="0" applyBorder="1" applyAlignment="1">
      <alignment horizontal="left"/>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4" borderId="0" xfId="0" applyFill="1" applyAlignment="1">
      <alignment horizontal="center" vertical="center" wrapText="1"/>
    </xf>
    <xf numFmtId="0" fontId="0" fillId="0" borderId="3" xfId="0" applyFill="1" applyBorder="1" applyAlignment="1" applyProtection="1">
      <alignment horizontal="center"/>
      <protection locked="0"/>
    </xf>
    <xf numFmtId="0" fontId="0" fillId="0" borderId="4" xfId="0" applyFill="1" applyBorder="1" applyAlignment="1" applyProtection="1">
      <alignment horizontal="center"/>
      <protection locked="0"/>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2" xfId="0" applyFill="1" applyBorder="1" applyAlignment="1">
      <alignment horizontal="left"/>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5" fillId="0" borderId="3" xfId="0" applyFont="1" applyFill="1" applyBorder="1" applyAlignment="1">
      <alignment horizontal="center"/>
    </xf>
    <xf numFmtId="0" fontId="5" fillId="0" borderId="4" xfId="0" applyFont="1" applyFill="1" applyBorder="1" applyAlignment="1">
      <alignment horizontal="center"/>
    </xf>
    <xf numFmtId="0" fontId="3" fillId="0" borderId="0" xfId="0" applyFont="1" applyFill="1" applyAlignment="1">
      <alignment horizontal="center"/>
    </xf>
    <xf numFmtId="0" fontId="0" fillId="0" borderId="0" xfId="0" applyFill="1" applyAlignment="1">
      <alignment horizontal="right" wrapText="1"/>
    </xf>
    <xf numFmtId="0" fontId="0" fillId="0" borderId="1" xfId="0" applyFill="1" applyBorder="1" applyAlignment="1">
      <alignment horizontal="center" wrapText="1"/>
    </xf>
    <xf numFmtId="0" fontId="0" fillId="0" borderId="1" xfId="0" applyFill="1" applyBorder="1" applyAlignment="1" applyProtection="1">
      <alignment horizontal="center" shrinkToFit="1"/>
      <protection locked="0"/>
    </xf>
    <xf numFmtId="0" fontId="0" fillId="4" borderId="0" xfId="0" applyFill="1" applyAlignment="1" applyProtection="1">
      <alignment horizontal="center" vertical="center" wrapText="1"/>
      <protection locked="0"/>
    </xf>
    <xf numFmtId="0" fontId="0" fillId="0" borderId="0" xfId="0" applyFill="1" applyAlignment="1" applyProtection="1">
      <alignment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612775</xdr:colOff>
      <xdr:row>1</xdr:row>
      <xdr:rowOff>300353</xdr:rowOff>
    </xdr:from>
    <xdr:to>
      <xdr:col>10</xdr:col>
      <xdr:colOff>228601</xdr:colOff>
      <xdr:row>19</xdr:row>
      <xdr:rowOff>225425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66025" y="548003"/>
          <a:ext cx="3044826" cy="43541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ysClr val="windowText" lastClr="000000"/>
              </a:solidFill>
              <a:effectLst/>
              <a:latin typeface="+mn-lt"/>
              <a:ea typeface="+mn-ea"/>
              <a:cs typeface="+mn-cs"/>
            </a:rPr>
            <a:t>・色付き（水色・黄色）のセルのみ入力してください。</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・水色のセルに入力すると、</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　補助金額「市補助金</a:t>
          </a:r>
          <a:r>
            <a:rPr kumimoji="1" lang="en-US" altLang="ja-JP" sz="1100" b="1">
              <a:solidFill>
                <a:sysClr val="windowText" lastClr="000000"/>
              </a:solidFill>
              <a:effectLst/>
              <a:latin typeface="+mn-lt"/>
              <a:ea typeface="+mn-ea"/>
              <a:cs typeface="+mn-cs"/>
            </a:rPr>
            <a:t>(a)</a:t>
          </a:r>
          <a:r>
            <a:rPr kumimoji="1" lang="ja-JP" altLang="en-US" sz="1100" b="1">
              <a:solidFill>
                <a:sysClr val="windowText" lastClr="000000"/>
              </a:solidFill>
              <a:effectLst/>
              <a:latin typeface="+mn-lt"/>
              <a:ea typeface="+mn-ea"/>
              <a:cs typeface="+mn-cs"/>
            </a:rPr>
            <a:t>」等が自動計算</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　されます。</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・受講人数も忘れず入力してください。</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（入力しないと正しく計算されません）</a:t>
          </a:r>
          <a:endParaRPr lang="ja-JP" altLang="ja-JP" b="1">
            <a:solidFill>
              <a:sysClr val="windowText" lastClr="000000"/>
            </a:solidFill>
            <a:effectLst/>
          </a:endParaRPr>
        </a:p>
        <a:p>
          <a:r>
            <a:rPr kumimoji="1" lang="ja-JP" altLang="ja-JP" sz="1100">
              <a:solidFill>
                <a:schemeClr val="dk1"/>
              </a:solidFill>
              <a:effectLst/>
              <a:latin typeface="+mn-lt"/>
              <a:ea typeface="+mn-ea"/>
              <a:cs typeface="+mn-cs"/>
            </a:rPr>
            <a:t>・セルの形状等は変更しないでください。</a:t>
          </a:r>
          <a:endParaRPr lang="ja-JP" altLang="ja-JP">
            <a:effectLst/>
          </a:endParaRPr>
        </a:p>
        <a:p>
          <a:r>
            <a:rPr kumimoji="1" lang="ja-JP" altLang="ja-JP" sz="1100">
              <a:solidFill>
                <a:schemeClr val="dk1"/>
              </a:solidFill>
              <a:effectLst/>
              <a:latin typeface="+mn-lt"/>
              <a:ea typeface="+mn-ea"/>
              <a:cs typeface="+mn-cs"/>
            </a:rPr>
            <a:t>・印刷範囲は変更しないでください。</a:t>
          </a:r>
          <a:endParaRPr lang="ja-JP" altLang="ja-JP">
            <a:effectLst/>
          </a:endParaRPr>
        </a:p>
        <a:p>
          <a:r>
            <a:rPr kumimoji="1" lang="ja-JP" altLang="ja-JP" sz="1100">
              <a:solidFill>
                <a:schemeClr val="dk1"/>
              </a:solidFill>
              <a:effectLst/>
              <a:latin typeface="+mn-lt"/>
              <a:ea typeface="+mn-ea"/>
              <a:cs typeface="+mn-cs"/>
            </a:rPr>
            <a:t>・その他収入がある場合は</a:t>
          </a:r>
          <a:r>
            <a:rPr kumimoji="1" lang="ja-JP" altLang="en-US" sz="1100">
              <a:solidFill>
                <a:schemeClr val="dk1"/>
              </a:solidFill>
              <a:effectLst/>
              <a:latin typeface="+mn-lt"/>
              <a:ea typeface="+mn-ea"/>
              <a:cs typeface="+mn-cs"/>
            </a:rPr>
            <a:t>、資格ごとに収入金額を入力し、</a:t>
          </a:r>
          <a:r>
            <a:rPr kumimoji="1" lang="ja-JP" altLang="ja-JP" sz="1100">
              <a:solidFill>
                <a:schemeClr val="dk1"/>
              </a:solidFill>
              <a:effectLst/>
              <a:latin typeface="+mn-lt"/>
              <a:ea typeface="+mn-ea"/>
              <a:cs typeface="+mn-cs"/>
            </a:rPr>
            <a:t>備考欄に内容を入力してください。</a:t>
          </a:r>
          <a:r>
            <a:rPr kumimoji="1" lang="ja-JP" altLang="en-US" sz="1100">
              <a:solidFill>
                <a:schemeClr val="dk1"/>
              </a:solidFill>
              <a:effectLst/>
              <a:latin typeface="+mn-lt"/>
              <a:ea typeface="+mn-ea"/>
              <a:cs typeface="+mn-cs"/>
            </a:rPr>
            <a:t>（「人材開発支援助成金」等）</a:t>
          </a:r>
          <a:endParaRPr lang="ja-JP" altLang="ja-JP">
            <a:effectLst/>
          </a:endParaRPr>
        </a:p>
        <a:p>
          <a:r>
            <a:rPr kumimoji="1" lang="ja-JP" altLang="ja-JP" sz="1100">
              <a:solidFill>
                <a:schemeClr val="dk1"/>
              </a:solidFill>
              <a:effectLst/>
              <a:latin typeface="+mn-lt"/>
              <a:ea typeface="+mn-ea"/>
              <a:cs typeface="+mn-cs"/>
            </a:rPr>
            <a:t>・手書きの場合は別シートの</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変更</a:t>
          </a:r>
          <a:r>
            <a:rPr kumimoji="1" lang="ja-JP" altLang="ja-JP" sz="1100">
              <a:solidFill>
                <a:schemeClr val="dk1"/>
              </a:solidFill>
              <a:effectLst/>
              <a:latin typeface="+mn-lt"/>
              <a:ea typeface="+mn-ea"/>
              <a:cs typeface="+mn-cs"/>
            </a:rPr>
            <a:t>収支</a:t>
          </a:r>
          <a:r>
            <a:rPr kumimoji="1" lang="ja-JP" altLang="en-US" sz="1100">
              <a:solidFill>
                <a:schemeClr val="dk1"/>
              </a:solidFill>
              <a:effectLst/>
              <a:latin typeface="+mn-lt"/>
              <a:ea typeface="+mn-ea"/>
              <a:cs typeface="+mn-cs"/>
            </a:rPr>
            <a:t>予算</a:t>
          </a:r>
          <a:r>
            <a:rPr kumimoji="1" lang="ja-JP" altLang="ja-JP" sz="1100">
              <a:solidFill>
                <a:schemeClr val="dk1"/>
              </a:solidFill>
              <a:effectLst/>
              <a:latin typeface="+mn-lt"/>
              <a:ea typeface="+mn-ea"/>
              <a:cs typeface="+mn-cs"/>
            </a:rPr>
            <a:t>書（計算式なし）」を印刷して使用してください。</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612775</xdr:colOff>
      <xdr:row>1</xdr:row>
      <xdr:rowOff>300353</xdr:rowOff>
    </xdr:from>
    <xdr:to>
      <xdr:col>10</xdr:col>
      <xdr:colOff>228601</xdr:colOff>
      <xdr:row>19</xdr:row>
      <xdr:rowOff>225425</xdr:rowOff>
    </xdr:to>
    <xdr:sp macro="" textlink="">
      <xdr:nvSpPr>
        <xdr:cNvPr id="2" name="テキスト ボックス 1">
          <a:extLst>
            <a:ext uri="{FF2B5EF4-FFF2-40B4-BE49-F238E27FC236}">
              <a16:creationId xmlns:a16="http://schemas.microsoft.com/office/drawing/2014/main" id="{EDF110AD-1287-42E7-975B-53AEAAA0E535}"/>
            </a:ext>
          </a:extLst>
        </xdr:cNvPr>
        <xdr:cNvSpPr txBox="1"/>
      </xdr:nvSpPr>
      <xdr:spPr>
        <a:xfrm>
          <a:off x="7566025" y="548003"/>
          <a:ext cx="3044826" cy="43541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ysClr val="windowText" lastClr="000000"/>
              </a:solidFill>
              <a:effectLst/>
              <a:latin typeface="+mn-lt"/>
              <a:ea typeface="+mn-ea"/>
              <a:cs typeface="+mn-cs"/>
            </a:rPr>
            <a:t>・色付き（水色・黄色）のセルのみ入力してください。</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・水色のセルに入力すると、</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　補助金額「市補助金</a:t>
          </a:r>
          <a:r>
            <a:rPr kumimoji="1" lang="en-US" altLang="ja-JP" sz="1100" b="1">
              <a:solidFill>
                <a:sysClr val="windowText" lastClr="000000"/>
              </a:solidFill>
              <a:effectLst/>
              <a:latin typeface="+mn-lt"/>
              <a:ea typeface="+mn-ea"/>
              <a:cs typeface="+mn-cs"/>
            </a:rPr>
            <a:t>(a)</a:t>
          </a:r>
          <a:r>
            <a:rPr kumimoji="1" lang="ja-JP" altLang="en-US" sz="1100" b="1">
              <a:solidFill>
                <a:sysClr val="windowText" lastClr="000000"/>
              </a:solidFill>
              <a:effectLst/>
              <a:latin typeface="+mn-lt"/>
              <a:ea typeface="+mn-ea"/>
              <a:cs typeface="+mn-cs"/>
            </a:rPr>
            <a:t>」等が自動計算</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　されます。</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・受講人数も忘れず入力してください。</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（入力しないと正しく計算されません）</a:t>
          </a:r>
          <a:endParaRPr lang="ja-JP" altLang="ja-JP" b="1">
            <a:solidFill>
              <a:sysClr val="windowText" lastClr="000000"/>
            </a:solidFill>
            <a:effectLst/>
          </a:endParaRPr>
        </a:p>
        <a:p>
          <a:r>
            <a:rPr kumimoji="1" lang="ja-JP" altLang="ja-JP" sz="1100">
              <a:solidFill>
                <a:schemeClr val="dk1"/>
              </a:solidFill>
              <a:effectLst/>
              <a:latin typeface="+mn-lt"/>
              <a:ea typeface="+mn-ea"/>
              <a:cs typeface="+mn-cs"/>
            </a:rPr>
            <a:t>・セルの形状等は変更しないでください。</a:t>
          </a:r>
          <a:endParaRPr lang="ja-JP" altLang="ja-JP">
            <a:effectLst/>
          </a:endParaRPr>
        </a:p>
        <a:p>
          <a:r>
            <a:rPr kumimoji="1" lang="ja-JP" altLang="ja-JP" sz="1100">
              <a:solidFill>
                <a:schemeClr val="dk1"/>
              </a:solidFill>
              <a:effectLst/>
              <a:latin typeface="+mn-lt"/>
              <a:ea typeface="+mn-ea"/>
              <a:cs typeface="+mn-cs"/>
            </a:rPr>
            <a:t>・印刷範囲は変更しないでください。</a:t>
          </a:r>
          <a:endParaRPr lang="ja-JP" altLang="ja-JP">
            <a:effectLst/>
          </a:endParaRPr>
        </a:p>
        <a:p>
          <a:r>
            <a:rPr kumimoji="1" lang="ja-JP" altLang="ja-JP" sz="1100">
              <a:solidFill>
                <a:schemeClr val="dk1"/>
              </a:solidFill>
              <a:effectLst/>
              <a:latin typeface="+mn-lt"/>
              <a:ea typeface="+mn-ea"/>
              <a:cs typeface="+mn-cs"/>
            </a:rPr>
            <a:t>・その他収入がある場合は</a:t>
          </a:r>
          <a:r>
            <a:rPr kumimoji="1" lang="ja-JP" altLang="en-US" sz="1100">
              <a:solidFill>
                <a:schemeClr val="dk1"/>
              </a:solidFill>
              <a:effectLst/>
              <a:latin typeface="+mn-lt"/>
              <a:ea typeface="+mn-ea"/>
              <a:cs typeface="+mn-cs"/>
            </a:rPr>
            <a:t>、資格ごとに収入金額を入力し、</a:t>
          </a:r>
          <a:r>
            <a:rPr kumimoji="1" lang="ja-JP" altLang="ja-JP" sz="1100">
              <a:solidFill>
                <a:schemeClr val="dk1"/>
              </a:solidFill>
              <a:effectLst/>
              <a:latin typeface="+mn-lt"/>
              <a:ea typeface="+mn-ea"/>
              <a:cs typeface="+mn-cs"/>
            </a:rPr>
            <a:t>備考欄に内容を入力してください。</a:t>
          </a:r>
          <a:r>
            <a:rPr kumimoji="1" lang="ja-JP" altLang="en-US" sz="1100">
              <a:solidFill>
                <a:schemeClr val="dk1"/>
              </a:solidFill>
              <a:effectLst/>
              <a:latin typeface="+mn-lt"/>
              <a:ea typeface="+mn-ea"/>
              <a:cs typeface="+mn-cs"/>
            </a:rPr>
            <a:t>（「人材開発支援助成金」等）</a:t>
          </a:r>
          <a:endParaRPr lang="ja-JP" altLang="ja-JP">
            <a:effectLst/>
          </a:endParaRPr>
        </a:p>
        <a:p>
          <a:r>
            <a:rPr kumimoji="1" lang="ja-JP" altLang="ja-JP" sz="1100">
              <a:solidFill>
                <a:schemeClr val="dk1"/>
              </a:solidFill>
              <a:effectLst/>
              <a:latin typeface="+mn-lt"/>
              <a:ea typeface="+mn-ea"/>
              <a:cs typeface="+mn-cs"/>
            </a:rPr>
            <a:t>・手書きの場合は別シートの</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変更</a:t>
          </a:r>
          <a:r>
            <a:rPr kumimoji="1" lang="ja-JP" altLang="ja-JP" sz="1100">
              <a:solidFill>
                <a:schemeClr val="dk1"/>
              </a:solidFill>
              <a:effectLst/>
              <a:latin typeface="+mn-lt"/>
              <a:ea typeface="+mn-ea"/>
              <a:cs typeface="+mn-cs"/>
            </a:rPr>
            <a:t>収支</a:t>
          </a:r>
          <a:r>
            <a:rPr kumimoji="1" lang="ja-JP" altLang="en-US" sz="1100">
              <a:solidFill>
                <a:schemeClr val="dk1"/>
              </a:solidFill>
              <a:effectLst/>
              <a:latin typeface="+mn-lt"/>
              <a:ea typeface="+mn-ea"/>
              <a:cs typeface="+mn-cs"/>
            </a:rPr>
            <a:t>予算</a:t>
          </a:r>
          <a:r>
            <a:rPr kumimoji="1" lang="ja-JP" altLang="ja-JP" sz="1100">
              <a:solidFill>
                <a:schemeClr val="dk1"/>
              </a:solidFill>
              <a:effectLst/>
              <a:latin typeface="+mn-lt"/>
              <a:ea typeface="+mn-ea"/>
              <a:cs typeface="+mn-cs"/>
            </a:rPr>
            <a:t>書（計算式なし）」を印刷して使用してください。</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612775</xdr:colOff>
      <xdr:row>1</xdr:row>
      <xdr:rowOff>300354</xdr:rowOff>
    </xdr:from>
    <xdr:to>
      <xdr:col>10</xdr:col>
      <xdr:colOff>228601</xdr:colOff>
      <xdr:row>11</xdr:row>
      <xdr:rowOff>209551</xdr:rowOff>
    </xdr:to>
    <xdr:sp macro="" textlink="">
      <xdr:nvSpPr>
        <xdr:cNvPr id="2" name="テキスト ボックス 1">
          <a:extLst>
            <a:ext uri="{FF2B5EF4-FFF2-40B4-BE49-F238E27FC236}">
              <a16:creationId xmlns:a16="http://schemas.microsoft.com/office/drawing/2014/main" id="{679E8EB0-6C75-446D-A308-1BC9BE161E0A}"/>
            </a:ext>
          </a:extLst>
        </xdr:cNvPr>
        <xdr:cNvSpPr txBox="1"/>
      </xdr:nvSpPr>
      <xdr:spPr>
        <a:xfrm>
          <a:off x="7566025" y="548004"/>
          <a:ext cx="3044826" cy="241427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effectLst/>
              <a:latin typeface="+mn-lt"/>
              <a:ea typeface="+mn-ea"/>
              <a:cs typeface="+mn-cs"/>
            </a:rPr>
            <a:t>・なるべく自動計算シート</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（シート名：「変更収支予算書」）</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を使用してください</a:t>
          </a:r>
          <a:endParaRPr kumimoji="1" lang="en-US" altLang="ja-JP" sz="1100" b="1">
            <a:solidFill>
              <a:sysClr val="windowText" lastClr="000000"/>
            </a:solidFill>
            <a:effectLst/>
            <a:latin typeface="+mn-lt"/>
            <a:ea typeface="+mn-ea"/>
            <a:cs typeface="+mn-cs"/>
          </a:endParaRPr>
        </a:p>
        <a:p>
          <a:r>
            <a:rPr kumimoji="1" lang="ja-JP" altLang="ja-JP" sz="1100">
              <a:solidFill>
                <a:schemeClr val="dk1"/>
              </a:solidFill>
              <a:effectLst/>
              <a:latin typeface="+mn-lt"/>
              <a:ea typeface="+mn-ea"/>
              <a:cs typeface="+mn-cs"/>
            </a:rPr>
            <a:t>・セルの形状等は変更しないでください。</a:t>
          </a:r>
          <a:endParaRPr lang="ja-JP" altLang="ja-JP">
            <a:effectLst/>
          </a:endParaRPr>
        </a:p>
        <a:p>
          <a:r>
            <a:rPr kumimoji="1" lang="ja-JP" altLang="ja-JP" sz="1100">
              <a:solidFill>
                <a:schemeClr val="dk1"/>
              </a:solidFill>
              <a:effectLst/>
              <a:latin typeface="+mn-lt"/>
              <a:ea typeface="+mn-ea"/>
              <a:cs typeface="+mn-cs"/>
            </a:rPr>
            <a:t>・印刷範囲は変更しないでください。</a:t>
          </a:r>
          <a:endParaRPr lang="ja-JP" altLang="ja-JP">
            <a:effectLst/>
          </a:endParaRPr>
        </a:p>
        <a:p>
          <a:r>
            <a:rPr kumimoji="1" lang="ja-JP" altLang="ja-JP" sz="1100">
              <a:solidFill>
                <a:schemeClr val="dk1"/>
              </a:solidFill>
              <a:effectLst/>
              <a:latin typeface="+mn-lt"/>
              <a:ea typeface="+mn-ea"/>
              <a:cs typeface="+mn-cs"/>
            </a:rPr>
            <a:t>・その他収入がある場合は</a:t>
          </a:r>
          <a:r>
            <a:rPr kumimoji="1" lang="ja-JP" altLang="en-US" sz="1100">
              <a:solidFill>
                <a:schemeClr val="dk1"/>
              </a:solidFill>
              <a:effectLst/>
              <a:latin typeface="+mn-lt"/>
              <a:ea typeface="+mn-ea"/>
              <a:cs typeface="+mn-cs"/>
            </a:rPr>
            <a:t>、資格ごとに収入金額を入力し、</a:t>
          </a:r>
          <a:r>
            <a:rPr kumimoji="1" lang="ja-JP" altLang="ja-JP" sz="1100">
              <a:solidFill>
                <a:schemeClr val="dk1"/>
              </a:solidFill>
              <a:effectLst/>
              <a:latin typeface="+mn-lt"/>
              <a:ea typeface="+mn-ea"/>
              <a:cs typeface="+mn-cs"/>
            </a:rPr>
            <a:t>備考欄に内容を入力してください。</a:t>
          </a:r>
          <a:r>
            <a:rPr kumimoji="1" lang="ja-JP" altLang="en-US" sz="1100">
              <a:solidFill>
                <a:schemeClr val="dk1"/>
              </a:solidFill>
              <a:effectLst/>
              <a:latin typeface="+mn-lt"/>
              <a:ea typeface="+mn-ea"/>
              <a:cs typeface="+mn-cs"/>
            </a:rPr>
            <a:t>（「人材開発支援助成金」等）</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8"/>
  <sheetViews>
    <sheetView tabSelected="1" view="pageBreakPreview" zoomScaleNormal="100" zoomScaleSheetLayoutView="100" workbookViewId="0">
      <selection activeCell="E2" sqref="E2:G2"/>
    </sheetView>
  </sheetViews>
  <sheetFormatPr defaultRowHeight="18.75"/>
  <cols>
    <col min="1" max="1" width="3.375" customWidth="1"/>
    <col min="2" max="2" width="9.25" customWidth="1"/>
    <col min="3" max="3" width="22.75" customWidth="1"/>
    <col min="4" max="5" width="16.25" customWidth="1"/>
    <col min="6" max="6" width="17.375" customWidth="1"/>
    <col min="7" max="7" width="6" customWidth="1"/>
    <col min="8" max="11" width="15" customWidth="1"/>
  </cols>
  <sheetData>
    <row r="1" spans="1:7" ht="19.5">
      <c r="A1" s="32" t="s">
        <v>35</v>
      </c>
      <c r="B1" s="32"/>
      <c r="C1" s="32"/>
      <c r="D1" s="32"/>
      <c r="E1" s="32"/>
      <c r="F1" s="32"/>
      <c r="G1" s="32"/>
    </row>
    <row r="2" spans="1:7" ht="36" customHeight="1">
      <c r="C2" s="31" t="s">
        <v>0</v>
      </c>
      <c r="D2" s="31"/>
      <c r="E2" s="62"/>
      <c r="F2" s="62"/>
      <c r="G2" s="62"/>
    </row>
    <row r="3" spans="1:7" ht="11.25" customHeight="1"/>
    <row r="4" spans="1:7">
      <c r="B4" t="s">
        <v>1</v>
      </c>
    </row>
    <row r="5" spans="1:7">
      <c r="B5" s="41" t="s">
        <v>6</v>
      </c>
      <c r="C5" s="41"/>
      <c r="D5" s="1" t="s">
        <v>36</v>
      </c>
      <c r="E5" s="23" t="s">
        <v>37</v>
      </c>
      <c r="F5" s="33" t="s">
        <v>8</v>
      </c>
      <c r="G5" s="34"/>
    </row>
    <row r="6" spans="1:7">
      <c r="B6" s="42" t="s">
        <v>3</v>
      </c>
      <c r="C6" s="42"/>
      <c r="D6" s="4">
        <f>ROUNDDOWN(D48/2,-3)</f>
        <v>0</v>
      </c>
      <c r="E6" s="4">
        <f>ROUNDDOWN(E48/2,-3)</f>
        <v>0</v>
      </c>
      <c r="F6" s="33"/>
      <c r="G6" s="34"/>
    </row>
    <row r="7" spans="1:7" ht="18.75" customHeight="1">
      <c r="B7" s="43" t="s">
        <v>25</v>
      </c>
      <c r="C7" s="21" t="s">
        <v>26</v>
      </c>
      <c r="D7" s="19"/>
      <c r="E7" s="19"/>
      <c r="F7" s="37"/>
      <c r="G7" s="38"/>
    </row>
    <row r="8" spans="1:7">
      <c r="B8" s="44"/>
      <c r="C8" s="21" t="s">
        <v>27</v>
      </c>
      <c r="D8" s="19"/>
      <c r="E8" s="19"/>
      <c r="F8" s="37"/>
      <c r="G8" s="38"/>
    </row>
    <row r="9" spans="1:7">
      <c r="B9" s="44"/>
      <c r="C9" s="21" t="s">
        <v>28</v>
      </c>
      <c r="D9" s="19"/>
      <c r="E9" s="19"/>
      <c r="F9" s="37"/>
      <c r="G9" s="38"/>
    </row>
    <row r="10" spans="1:7">
      <c r="B10" s="45"/>
      <c r="C10" s="21" t="s">
        <v>29</v>
      </c>
      <c r="D10" s="19"/>
      <c r="E10" s="19"/>
      <c r="F10" s="37"/>
      <c r="G10" s="38"/>
    </row>
    <row r="11" spans="1:7">
      <c r="B11" s="42" t="s">
        <v>4</v>
      </c>
      <c r="C11" s="42"/>
      <c r="D11" s="4">
        <f>D46-D6-D8-D9-D10-D7</f>
        <v>0</v>
      </c>
      <c r="E11" s="4">
        <f>E46-E6-E8-E9-E10-E7</f>
        <v>0</v>
      </c>
      <c r="F11" s="33"/>
      <c r="G11" s="34"/>
    </row>
    <row r="12" spans="1:7">
      <c r="B12" s="42" t="s">
        <v>5</v>
      </c>
      <c r="C12" s="42"/>
      <c r="D12" s="4">
        <f>D6+D7+D8+D9+D10+D11</f>
        <v>0</v>
      </c>
      <c r="E12" s="4">
        <f>E6+E7+E8+E9+E10+E11</f>
        <v>0</v>
      </c>
      <c r="F12" s="33"/>
      <c r="G12" s="34"/>
    </row>
    <row r="14" spans="1:7">
      <c r="B14" t="s">
        <v>9</v>
      </c>
    </row>
    <row r="15" spans="1:7">
      <c r="B15" t="s">
        <v>10</v>
      </c>
      <c r="D15" s="30"/>
      <c r="E15" s="30"/>
      <c r="F15" s="3" t="s">
        <v>38</v>
      </c>
      <c r="G15" s="20"/>
    </row>
    <row r="16" spans="1:7">
      <c r="D16" s="63"/>
      <c r="E16" s="63"/>
      <c r="F16" s="3" t="s">
        <v>39</v>
      </c>
      <c r="G16" s="20"/>
    </row>
    <row r="17" spans="2:11">
      <c r="C17" s="1" t="s">
        <v>11</v>
      </c>
      <c r="D17" s="1" t="s">
        <v>36</v>
      </c>
      <c r="E17" s="23" t="s">
        <v>37</v>
      </c>
      <c r="F17" s="33" t="s">
        <v>7</v>
      </c>
      <c r="G17" s="34"/>
      <c r="H17" t="s">
        <v>30</v>
      </c>
      <c r="I17" t="s">
        <v>22</v>
      </c>
      <c r="J17" t="s">
        <v>30</v>
      </c>
      <c r="K17" t="s">
        <v>22</v>
      </c>
    </row>
    <row r="18" spans="2:11">
      <c r="C18" s="2" t="s">
        <v>12</v>
      </c>
      <c r="D18" s="19"/>
      <c r="E18" s="19"/>
      <c r="F18" s="35"/>
      <c r="G18" s="36"/>
      <c r="H18" s="22">
        <f>D18-D7</f>
        <v>0</v>
      </c>
      <c r="I18" s="5">
        <f>IFERROR(IF(H18/G15&gt;60000,60000*G15,H18),0)</f>
        <v>0</v>
      </c>
      <c r="J18" s="22">
        <f>E18-E7</f>
        <v>0</v>
      </c>
      <c r="K18" s="5">
        <f>IFERROR(IF(J18/G16&gt;60000,60000*G16,J18),0)</f>
        <v>0</v>
      </c>
    </row>
    <row r="19" spans="2:11">
      <c r="C19" s="2" t="s">
        <v>13</v>
      </c>
      <c r="D19" s="19"/>
      <c r="E19" s="19"/>
      <c r="F19" s="37"/>
      <c r="G19" s="38"/>
    </row>
    <row r="20" spans="2:11">
      <c r="C20" s="2" t="s">
        <v>14</v>
      </c>
      <c r="D20" s="4">
        <f>SUM(D18:D19)</f>
        <v>0</v>
      </c>
      <c r="E20" s="4">
        <f>SUM(E18:E19)</f>
        <v>0</v>
      </c>
      <c r="F20" s="39" t="str">
        <f>IFERROR(IF(J18/G16&gt;60000,"上限あり","　"),"　")</f>
        <v>　</v>
      </c>
      <c r="G20" s="40"/>
    </row>
    <row r="21" spans="2:11" ht="12.75" customHeight="1"/>
    <row r="22" spans="2:11">
      <c r="B22" t="s">
        <v>15</v>
      </c>
      <c r="D22" s="30"/>
      <c r="E22" s="30"/>
      <c r="F22" s="3" t="s">
        <v>38</v>
      </c>
      <c r="G22" s="20"/>
    </row>
    <row r="23" spans="2:11">
      <c r="D23" s="63"/>
      <c r="E23" s="63"/>
      <c r="F23" s="3" t="s">
        <v>39</v>
      </c>
      <c r="G23" s="20"/>
    </row>
    <row r="24" spans="2:11">
      <c r="C24" s="1" t="s">
        <v>11</v>
      </c>
      <c r="D24" s="1" t="s">
        <v>36</v>
      </c>
      <c r="E24" s="23" t="s">
        <v>37</v>
      </c>
      <c r="F24" s="33" t="s">
        <v>7</v>
      </c>
      <c r="G24" s="34"/>
      <c r="H24" t="s">
        <v>30</v>
      </c>
      <c r="I24" t="s">
        <v>22</v>
      </c>
      <c r="J24" t="s">
        <v>30</v>
      </c>
      <c r="K24" t="s">
        <v>22</v>
      </c>
    </row>
    <row r="25" spans="2:11">
      <c r="C25" s="2" t="s">
        <v>12</v>
      </c>
      <c r="D25" s="19"/>
      <c r="E25" s="19"/>
      <c r="F25" s="35"/>
      <c r="G25" s="36"/>
      <c r="H25" s="22">
        <f>D25-D8</f>
        <v>0</v>
      </c>
      <c r="I25" s="5">
        <f>IFERROR(IF(H25/G22&gt;60000,60000*G22,H25),0)</f>
        <v>0</v>
      </c>
      <c r="J25" s="22">
        <f>E25-E8</f>
        <v>0</v>
      </c>
      <c r="K25" s="5">
        <f>IFERROR(IF(J25/G23&gt;60000,60000*G23,J25),0)</f>
        <v>0</v>
      </c>
    </row>
    <row r="26" spans="2:11">
      <c r="C26" s="2" t="s">
        <v>13</v>
      </c>
      <c r="D26" s="19"/>
      <c r="E26" s="19"/>
      <c r="F26" s="37"/>
      <c r="G26" s="38"/>
    </row>
    <row r="27" spans="2:11">
      <c r="C27" s="2" t="s">
        <v>14</v>
      </c>
      <c r="D27" s="4">
        <f>SUM(D25:D26)</f>
        <v>0</v>
      </c>
      <c r="E27" s="4">
        <f>SUM(E25:E26)</f>
        <v>0</v>
      </c>
      <c r="F27" s="39" t="str">
        <f>IFERROR(IF(J25/G23&gt;60000,"上限あり","　"),"　")</f>
        <v>　</v>
      </c>
      <c r="G27" s="40"/>
    </row>
    <row r="28" spans="2:11" ht="12.75" customHeight="1"/>
    <row r="29" spans="2:11">
      <c r="B29" t="s">
        <v>16</v>
      </c>
      <c r="D29" s="30"/>
      <c r="E29" s="30"/>
      <c r="F29" s="3" t="s">
        <v>38</v>
      </c>
      <c r="G29" s="20"/>
    </row>
    <row r="30" spans="2:11">
      <c r="D30" s="63"/>
      <c r="E30" s="63"/>
      <c r="F30" s="3" t="s">
        <v>39</v>
      </c>
      <c r="G30" s="20"/>
    </row>
    <row r="31" spans="2:11">
      <c r="C31" s="1" t="s">
        <v>11</v>
      </c>
      <c r="D31" s="1" t="s">
        <v>36</v>
      </c>
      <c r="E31" s="23" t="s">
        <v>37</v>
      </c>
      <c r="F31" s="33" t="s">
        <v>7</v>
      </c>
      <c r="G31" s="34"/>
      <c r="H31" t="s">
        <v>30</v>
      </c>
      <c r="I31" t="s">
        <v>22</v>
      </c>
      <c r="J31" t="s">
        <v>30</v>
      </c>
      <c r="K31" t="s">
        <v>22</v>
      </c>
    </row>
    <row r="32" spans="2:11">
      <c r="C32" s="2" t="s">
        <v>12</v>
      </c>
      <c r="D32" s="19"/>
      <c r="E32" s="19"/>
      <c r="F32" s="35"/>
      <c r="G32" s="36"/>
      <c r="H32" s="22">
        <f>D32-D9</f>
        <v>0</v>
      </c>
      <c r="I32" s="5">
        <f>IFERROR(IF(H32/G29&gt;60000,60000*G29,H32),0)</f>
        <v>0</v>
      </c>
      <c r="J32" s="22">
        <f>E32-E9</f>
        <v>0</v>
      </c>
      <c r="K32" s="5">
        <f>IFERROR(IF(J32/G30&gt;60000,60000*G30,J32),0)</f>
        <v>0</v>
      </c>
    </row>
    <row r="33" spans="2:11">
      <c r="C33" s="2" t="s">
        <v>13</v>
      </c>
      <c r="D33" s="19"/>
      <c r="E33" s="19"/>
      <c r="F33" s="37"/>
      <c r="G33" s="38"/>
    </row>
    <row r="34" spans="2:11">
      <c r="C34" s="2" t="s">
        <v>14</v>
      </c>
      <c r="D34" s="4">
        <f>SUM(D32:D33)</f>
        <v>0</v>
      </c>
      <c r="E34" s="4">
        <f>SUM(E32:E33)</f>
        <v>0</v>
      </c>
      <c r="F34" s="39" t="str">
        <f>IFERROR(IF(J32/G30&gt;60000,"上限あり","　"),"　")</f>
        <v>　</v>
      </c>
      <c r="G34" s="40"/>
    </row>
    <row r="35" spans="2:11" ht="12.75" customHeight="1"/>
    <row r="36" spans="2:11">
      <c r="B36" t="s">
        <v>17</v>
      </c>
      <c r="D36" s="30"/>
      <c r="E36" s="30"/>
      <c r="F36" s="3" t="s">
        <v>38</v>
      </c>
      <c r="G36" s="20"/>
    </row>
    <row r="37" spans="2:11">
      <c r="D37" s="63"/>
      <c r="E37" s="63"/>
      <c r="F37" s="3" t="s">
        <v>39</v>
      </c>
      <c r="G37" s="20"/>
    </row>
    <row r="38" spans="2:11">
      <c r="C38" s="1" t="s">
        <v>11</v>
      </c>
      <c r="D38" s="1" t="s">
        <v>36</v>
      </c>
      <c r="E38" s="23" t="s">
        <v>37</v>
      </c>
      <c r="F38" s="33" t="s">
        <v>7</v>
      </c>
      <c r="G38" s="34"/>
      <c r="H38" t="s">
        <v>30</v>
      </c>
      <c r="I38" t="s">
        <v>22</v>
      </c>
      <c r="J38" t="s">
        <v>30</v>
      </c>
      <c r="K38" t="s">
        <v>22</v>
      </c>
    </row>
    <row r="39" spans="2:11">
      <c r="C39" s="2" t="s">
        <v>12</v>
      </c>
      <c r="D39" s="19"/>
      <c r="E39" s="19"/>
      <c r="F39" s="35"/>
      <c r="G39" s="36"/>
      <c r="H39" s="22">
        <f>D39-D10</f>
        <v>0</v>
      </c>
      <c r="I39" s="5">
        <f>IFERROR(IF(H39/G36&gt;60000,60000*G36,H39),0)</f>
        <v>0</v>
      </c>
      <c r="J39" s="22">
        <f>E39-E10</f>
        <v>0</v>
      </c>
      <c r="K39" s="5">
        <f>IFERROR(IF(J39/G37&gt;60000,60000*G37,J39),0)</f>
        <v>0</v>
      </c>
    </row>
    <row r="40" spans="2:11">
      <c r="C40" s="2" t="s">
        <v>13</v>
      </c>
      <c r="D40" s="19"/>
      <c r="E40" s="19"/>
      <c r="F40" s="37"/>
      <c r="G40" s="38"/>
    </row>
    <row r="41" spans="2:11">
      <c r="C41" s="2" t="s">
        <v>14</v>
      </c>
      <c r="D41" s="4">
        <f>SUM(D39:D40)</f>
        <v>0</v>
      </c>
      <c r="E41" s="4">
        <f>SUM(E39:E40)</f>
        <v>0</v>
      </c>
      <c r="F41" s="39" t="str">
        <f>IFERROR(IF(J39/G37&gt;60000,"上限あり","　"),"　")</f>
        <v>　</v>
      </c>
      <c r="G41" s="40"/>
    </row>
    <row r="42" spans="2:11" ht="13.5" customHeight="1"/>
    <row r="43" spans="2:11">
      <c r="B43" t="s">
        <v>23</v>
      </c>
      <c r="D43" s="9" t="s">
        <v>2</v>
      </c>
      <c r="E43" s="23" t="s">
        <v>2</v>
      </c>
      <c r="F43" s="33" t="s">
        <v>21</v>
      </c>
      <c r="G43" s="34"/>
    </row>
    <row r="44" spans="2:11">
      <c r="B44" s="33" t="s">
        <v>18</v>
      </c>
      <c r="C44" s="34"/>
      <c r="D44" s="4">
        <f t="shared" ref="D44:E46" si="0">D18+D25+D32+D39</f>
        <v>0</v>
      </c>
      <c r="E44" s="4">
        <f t="shared" si="0"/>
        <v>0</v>
      </c>
      <c r="F44" s="35"/>
      <c r="G44" s="36"/>
    </row>
    <row r="45" spans="2:11">
      <c r="B45" s="33" t="s">
        <v>19</v>
      </c>
      <c r="C45" s="34"/>
      <c r="D45" s="4">
        <f t="shared" si="0"/>
        <v>0</v>
      </c>
      <c r="E45" s="4">
        <f t="shared" si="0"/>
        <v>0</v>
      </c>
      <c r="F45" s="35"/>
      <c r="G45" s="36"/>
    </row>
    <row r="46" spans="2:11">
      <c r="B46" s="33" t="s">
        <v>20</v>
      </c>
      <c r="C46" s="34"/>
      <c r="D46" s="4">
        <f t="shared" si="0"/>
        <v>0</v>
      </c>
      <c r="E46" s="4">
        <f t="shared" si="0"/>
        <v>0</v>
      </c>
      <c r="F46" s="33"/>
      <c r="G46" s="34"/>
    </row>
    <row r="48" spans="2:11">
      <c r="B48" s="10" t="s">
        <v>31</v>
      </c>
      <c r="C48" s="11"/>
      <c r="D48" s="12">
        <f>I18+I25+I32+I39</f>
        <v>0</v>
      </c>
      <c r="E48" s="12">
        <f>K18+K25+K32+K39</f>
        <v>0</v>
      </c>
      <c r="F48" s="13"/>
    </row>
  </sheetData>
  <sheetProtection algorithmName="SHA-512" hashValue="+ymOX8Ul5NkXRhiK36b6liIXOjzMVh0TYaHJLwFqdkazLKjyIRBA57VQGQN57DBOKQU2wrKWPRetFzi93Ulpug==" saltValue="3ntV4lcfjdPRQWAyX7IP0w==" spinCount="100000" sheet="1" objects="1" scenarios="1"/>
  <mergeCells count="43">
    <mergeCell ref="B7:B10"/>
    <mergeCell ref="F18:G18"/>
    <mergeCell ref="F19:G19"/>
    <mergeCell ref="F20:G20"/>
    <mergeCell ref="F7:G7"/>
    <mergeCell ref="F11:G11"/>
    <mergeCell ref="F12:G12"/>
    <mergeCell ref="F8:G8"/>
    <mergeCell ref="F9:G9"/>
    <mergeCell ref="F10:G10"/>
    <mergeCell ref="F45:G45"/>
    <mergeCell ref="F46:G46"/>
    <mergeCell ref="F43:G43"/>
    <mergeCell ref="F44:G44"/>
    <mergeCell ref="B44:C44"/>
    <mergeCell ref="B45:C45"/>
    <mergeCell ref="B46:C46"/>
    <mergeCell ref="F38:G38"/>
    <mergeCell ref="F39:G39"/>
    <mergeCell ref="F40:G40"/>
    <mergeCell ref="F41:G41"/>
    <mergeCell ref="F26:G26"/>
    <mergeCell ref="F27:G27"/>
    <mergeCell ref="F31:G31"/>
    <mergeCell ref="F32:G32"/>
    <mergeCell ref="F33:G33"/>
    <mergeCell ref="F34:G34"/>
    <mergeCell ref="D36:E36"/>
    <mergeCell ref="C2:D2"/>
    <mergeCell ref="A1:G1"/>
    <mergeCell ref="E2:G2"/>
    <mergeCell ref="D15:E15"/>
    <mergeCell ref="D22:E22"/>
    <mergeCell ref="D29:E29"/>
    <mergeCell ref="F17:G17"/>
    <mergeCell ref="F24:G24"/>
    <mergeCell ref="F25:G25"/>
    <mergeCell ref="F5:G5"/>
    <mergeCell ref="F6:G6"/>
    <mergeCell ref="B5:C5"/>
    <mergeCell ref="B6:C6"/>
    <mergeCell ref="B11:C11"/>
    <mergeCell ref="B12:C12"/>
  </mergeCells>
  <phoneticPr fontId="2"/>
  <pageMargins left="0.7" right="0.7" top="0.75" bottom="0.75" header="0.3" footer="0.3"/>
  <pageSetup paperSize="9" scale="8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980A1-04FF-4C31-B2BC-74E6673D7334}">
  <sheetPr>
    <pageSetUpPr fitToPage="1"/>
  </sheetPr>
  <dimension ref="A1:K48"/>
  <sheetViews>
    <sheetView view="pageBreakPreview" zoomScaleNormal="100" zoomScaleSheetLayoutView="100" workbookViewId="0">
      <selection activeCell="E2" sqref="E2:G2"/>
    </sheetView>
  </sheetViews>
  <sheetFormatPr defaultRowHeight="18.75"/>
  <cols>
    <col min="1" max="1" width="3.375" customWidth="1"/>
    <col min="2" max="2" width="9.25" customWidth="1"/>
    <col min="3" max="3" width="22.75" customWidth="1"/>
    <col min="4" max="5" width="16.25" customWidth="1"/>
    <col min="6" max="6" width="17.375" customWidth="1"/>
    <col min="7" max="7" width="6" customWidth="1"/>
    <col min="8" max="11" width="15" customWidth="1"/>
  </cols>
  <sheetData>
    <row r="1" spans="1:7" ht="19.5">
      <c r="A1" s="32" t="s">
        <v>35</v>
      </c>
      <c r="B1" s="32"/>
      <c r="C1" s="32"/>
      <c r="D1" s="32"/>
      <c r="E1" s="32"/>
      <c r="F1" s="32"/>
      <c r="G1" s="32"/>
    </row>
    <row r="2" spans="1:7" ht="36" customHeight="1">
      <c r="C2" s="31" t="s">
        <v>0</v>
      </c>
      <c r="D2" s="31"/>
      <c r="E2" s="46" t="s">
        <v>40</v>
      </c>
      <c r="F2" s="46"/>
      <c r="G2" s="46"/>
    </row>
    <row r="3" spans="1:7" ht="11.25" customHeight="1"/>
    <row r="4" spans="1:7">
      <c r="B4" t="s">
        <v>1</v>
      </c>
    </row>
    <row r="5" spans="1:7">
      <c r="B5" s="41" t="s">
        <v>6</v>
      </c>
      <c r="C5" s="41"/>
      <c r="D5" s="23" t="s">
        <v>36</v>
      </c>
      <c r="E5" s="23" t="s">
        <v>37</v>
      </c>
      <c r="F5" s="33" t="s">
        <v>8</v>
      </c>
      <c r="G5" s="34"/>
    </row>
    <row r="6" spans="1:7">
      <c r="B6" s="42" t="s">
        <v>3</v>
      </c>
      <c r="C6" s="42"/>
      <c r="D6" s="4">
        <f>ROUNDDOWN(D48/2,-3)</f>
        <v>64000</v>
      </c>
      <c r="E6" s="4">
        <f>ROUNDDOWN(E48/2,-3)</f>
        <v>74000</v>
      </c>
      <c r="F6" s="33"/>
      <c r="G6" s="34"/>
    </row>
    <row r="7" spans="1:7" ht="18.75" customHeight="1">
      <c r="B7" s="43" t="s">
        <v>25</v>
      </c>
      <c r="C7" s="21" t="s">
        <v>26</v>
      </c>
      <c r="D7" s="19"/>
      <c r="E7" s="19"/>
      <c r="F7" s="37"/>
      <c r="G7" s="38"/>
    </row>
    <row r="8" spans="1:7">
      <c r="B8" s="44"/>
      <c r="C8" s="21" t="s">
        <v>27</v>
      </c>
      <c r="D8" s="19"/>
      <c r="E8" s="19"/>
      <c r="F8" s="37"/>
      <c r="G8" s="38"/>
    </row>
    <row r="9" spans="1:7">
      <c r="B9" s="44"/>
      <c r="C9" s="21" t="s">
        <v>28</v>
      </c>
      <c r="D9" s="19"/>
      <c r="E9" s="19"/>
      <c r="F9" s="37"/>
      <c r="G9" s="38"/>
    </row>
    <row r="10" spans="1:7">
      <c r="B10" s="45"/>
      <c r="C10" s="21" t="s">
        <v>29</v>
      </c>
      <c r="D10" s="19"/>
      <c r="E10" s="19">
        <v>2000</v>
      </c>
      <c r="F10" s="37" t="s">
        <v>42</v>
      </c>
      <c r="G10" s="38"/>
    </row>
    <row r="11" spans="1:7">
      <c r="B11" s="42" t="s">
        <v>4</v>
      </c>
      <c r="C11" s="42"/>
      <c r="D11" s="4">
        <f>D46-D6-D8-D9-D10-D7</f>
        <v>252750</v>
      </c>
      <c r="E11" s="4">
        <f>E46-E6-E8-E9-E10-E7</f>
        <v>187200</v>
      </c>
      <c r="F11" s="33"/>
      <c r="G11" s="34"/>
    </row>
    <row r="12" spans="1:7">
      <c r="B12" s="42" t="s">
        <v>5</v>
      </c>
      <c r="C12" s="42"/>
      <c r="D12" s="4">
        <f>D6+D7+D8+D9+D10+D11</f>
        <v>316750</v>
      </c>
      <c r="E12" s="4">
        <f>E6+E7+E8+E9+E10+E11</f>
        <v>263200</v>
      </c>
      <c r="F12" s="33"/>
      <c r="G12" s="34"/>
    </row>
    <row r="14" spans="1:7">
      <c r="B14" t="s">
        <v>9</v>
      </c>
    </row>
    <row r="15" spans="1:7">
      <c r="B15" t="s">
        <v>10</v>
      </c>
      <c r="D15" s="30" t="s">
        <v>33</v>
      </c>
      <c r="E15" s="30"/>
      <c r="F15" s="3" t="s">
        <v>38</v>
      </c>
      <c r="G15" s="20">
        <v>1</v>
      </c>
    </row>
    <row r="16" spans="1:7">
      <c r="D16" s="26"/>
      <c r="E16" s="26"/>
      <c r="F16" s="3" t="s">
        <v>39</v>
      </c>
      <c r="G16" s="20">
        <v>2</v>
      </c>
    </row>
    <row r="17" spans="2:11">
      <c r="C17" s="23" t="s">
        <v>11</v>
      </c>
      <c r="D17" s="23" t="s">
        <v>36</v>
      </c>
      <c r="E17" s="23" t="s">
        <v>37</v>
      </c>
      <c r="F17" s="33" t="s">
        <v>7</v>
      </c>
      <c r="G17" s="34"/>
      <c r="H17" t="s">
        <v>30</v>
      </c>
      <c r="I17" t="s">
        <v>22</v>
      </c>
      <c r="J17" t="s">
        <v>30</v>
      </c>
      <c r="K17" t="s">
        <v>22</v>
      </c>
    </row>
    <row r="18" spans="2:11">
      <c r="C18" s="2" t="s">
        <v>12</v>
      </c>
      <c r="D18" s="19">
        <v>17500</v>
      </c>
      <c r="E18" s="19">
        <v>35000</v>
      </c>
      <c r="F18" s="35"/>
      <c r="G18" s="36"/>
      <c r="H18" s="22">
        <f>D18-D7</f>
        <v>17500</v>
      </c>
      <c r="I18" s="5">
        <f>IFERROR(IF(H18/G15&gt;60000,60000*G15,H18),0)</f>
        <v>17500</v>
      </c>
      <c r="J18" s="22">
        <f>E18-E7</f>
        <v>35000</v>
      </c>
      <c r="K18" s="5">
        <f>IFERROR(IF(J18/G16&gt;60000,60000*G16,J18),0)</f>
        <v>35000</v>
      </c>
    </row>
    <row r="19" spans="2:11">
      <c r="C19" s="2" t="s">
        <v>13</v>
      </c>
      <c r="D19" s="19">
        <v>1750</v>
      </c>
      <c r="E19" s="19">
        <v>3500</v>
      </c>
      <c r="F19" s="37" t="s">
        <v>24</v>
      </c>
      <c r="G19" s="38"/>
    </row>
    <row r="20" spans="2:11">
      <c r="C20" s="2" t="s">
        <v>14</v>
      </c>
      <c r="D20" s="4">
        <f>SUM(D18:D19)</f>
        <v>19250</v>
      </c>
      <c r="E20" s="4">
        <f>SUM(E18:E19)</f>
        <v>38500</v>
      </c>
      <c r="F20" s="39" t="str">
        <f>IFERROR(IF(J18/G16&gt;60000,"上限あり","　"),"　")</f>
        <v>　</v>
      </c>
      <c r="G20" s="40"/>
    </row>
    <row r="21" spans="2:11" ht="12.75" customHeight="1"/>
    <row r="22" spans="2:11">
      <c r="B22" t="s">
        <v>15</v>
      </c>
      <c r="D22" s="30" t="s">
        <v>32</v>
      </c>
      <c r="E22" s="30"/>
      <c r="F22" s="3" t="s">
        <v>38</v>
      </c>
      <c r="G22" s="20">
        <v>2</v>
      </c>
    </row>
    <row r="23" spans="2:11">
      <c r="D23" s="26"/>
      <c r="E23" s="26"/>
      <c r="F23" s="3" t="s">
        <v>39</v>
      </c>
      <c r="G23" s="20">
        <v>2</v>
      </c>
    </row>
    <row r="24" spans="2:11">
      <c r="C24" s="23" t="s">
        <v>11</v>
      </c>
      <c r="D24" s="23" t="s">
        <v>36</v>
      </c>
      <c r="E24" s="23" t="s">
        <v>37</v>
      </c>
      <c r="F24" s="33" t="s">
        <v>7</v>
      </c>
      <c r="G24" s="34"/>
      <c r="H24" t="s">
        <v>30</v>
      </c>
      <c r="I24" t="s">
        <v>22</v>
      </c>
      <c r="J24" t="s">
        <v>30</v>
      </c>
      <c r="K24" t="s">
        <v>22</v>
      </c>
    </row>
    <row r="25" spans="2:11">
      <c r="C25" s="2" t="s">
        <v>12</v>
      </c>
      <c r="D25" s="19">
        <v>45000</v>
      </c>
      <c r="E25" s="19">
        <v>47000</v>
      </c>
      <c r="F25" s="35"/>
      <c r="G25" s="36"/>
      <c r="H25" s="22">
        <f>D25-D8</f>
        <v>45000</v>
      </c>
      <c r="I25" s="5">
        <f>IFERROR(IF(H25/G22&gt;60000,60000*G22,H25),0)</f>
        <v>45000</v>
      </c>
      <c r="J25" s="22">
        <f>E25-E8</f>
        <v>47000</v>
      </c>
      <c r="K25" s="5">
        <f>IFERROR(IF(J25/G23&gt;60000,60000*G23,J25),0)</f>
        <v>47000</v>
      </c>
    </row>
    <row r="26" spans="2:11">
      <c r="C26" s="2" t="s">
        <v>13</v>
      </c>
      <c r="D26" s="19">
        <v>4500</v>
      </c>
      <c r="E26" s="19">
        <v>4700</v>
      </c>
      <c r="F26" s="37" t="s">
        <v>24</v>
      </c>
      <c r="G26" s="38"/>
    </row>
    <row r="27" spans="2:11">
      <c r="C27" s="2" t="s">
        <v>14</v>
      </c>
      <c r="D27" s="4">
        <f>SUM(D25:D26)</f>
        <v>49500</v>
      </c>
      <c r="E27" s="4">
        <f>SUM(E25:E26)</f>
        <v>51700</v>
      </c>
      <c r="F27" s="39" t="str">
        <f>IFERROR(IF(J25/G23&gt;60000,"上限あり","　"),"　")</f>
        <v>　</v>
      </c>
      <c r="G27" s="40"/>
    </row>
    <row r="28" spans="2:11" ht="12.75" customHeight="1"/>
    <row r="29" spans="2:11">
      <c r="B29" t="s">
        <v>16</v>
      </c>
      <c r="D29" s="30" t="s">
        <v>34</v>
      </c>
      <c r="E29" s="30"/>
      <c r="F29" s="3" t="s">
        <v>38</v>
      </c>
      <c r="G29" s="20">
        <v>1</v>
      </c>
    </row>
    <row r="30" spans="2:11">
      <c r="D30" s="26"/>
      <c r="E30" s="26"/>
      <c r="F30" s="3" t="s">
        <v>39</v>
      </c>
      <c r="G30" s="20">
        <v>1</v>
      </c>
    </row>
    <row r="31" spans="2:11">
      <c r="C31" s="23" t="s">
        <v>11</v>
      </c>
      <c r="D31" s="23" t="s">
        <v>36</v>
      </c>
      <c r="E31" s="23" t="s">
        <v>37</v>
      </c>
      <c r="F31" s="33" t="s">
        <v>7</v>
      </c>
      <c r="G31" s="34"/>
      <c r="H31" t="s">
        <v>30</v>
      </c>
      <c r="I31" t="s">
        <v>22</v>
      </c>
      <c r="J31" t="s">
        <v>30</v>
      </c>
      <c r="K31" t="s">
        <v>22</v>
      </c>
    </row>
    <row r="32" spans="2:11">
      <c r="C32" s="2" t="s">
        <v>12</v>
      </c>
      <c r="D32" s="19">
        <v>220000</v>
      </c>
      <c r="E32" s="19">
        <v>150000</v>
      </c>
      <c r="F32" s="35"/>
      <c r="G32" s="36"/>
      <c r="H32" s="22">
        <f>D32-D9</f>
        <v>220000</v>
      </c>
      <c r="I32" s="5">
        <f>IFERROR(IF(H32/G29&gt;60000,60000*G29,H32),0)</f>
        <v>60000</v>
      </c>
      <c r="J32" s="22">
        <f>E32-E9</f>
        <v>150000</v>
      </c>
      <c r="K32" s="5">
        <f>IFERROR(IF(J32/G30&gt;60000,60000*G30,J32),0)</f>
        <v>60000</v>
      </c>
    </row>
    <row r="33" spans="2:11">
      <c r="C33" s="2" t="s">
        <v>13</v>
      </c>
      <c r="D33" s="19">
        <v>22000</v>
      </c>
      <c r="E33" s="19">
        <v>15000</v>
      </c>
      <c r="F33" s="37" t="s">
        <v>24</v>
      </c>
      <c r="G33" s="38"/>
    </row>
    <row r="34" spans="2:11">
      <c r="C34" s="2" t="s">
        <v>14</v>
      </c>
      <c r="D34" s="4">
        <f>SUM(D32:D33)</f>
        <v>242000</v>
      </c>
      <c r="E34" s="4">
        <f>SUM(E32:E33)</f>
        <v>165000</v>
      </c>
      <c r="F34" s="39" t="str">
        <f>IFERROR(IF(J32/G30&gt;60000,"上限あり","　"),"　")</f>
        <v>上限あり</v>
      </c>
      <c r="G34" s="40"/>
    </row>
    <row r="35" spans="2:11" ht="12.75" customHeight="1"/>
    <row r="36" spans="2:11">
      <c r="B36" t="s">
        <v>17</v>
      </c>
      <c r="D36" s="30" t="s">
        <v>41</v>
      </c>
      <c r="E36" s="30"/>
      <c r="F36" s="3" t="s">
        <v>38</v>
      </c>
      <c r="G36" s="20">
        <v>1</v>
      </c>
    </row>
    <row r="37" spans="2:11">
      <c r="D37" s="26"/>
      <c r="E37" s="26"/>
      <c r="F37" s="3" t="s">
        <v>39</v>
      </c>
      <c r="G37" s="20">
        <v>1</v>
      </c>
    </row>
    <row r="38" spans="2:11">
      <c r="C38" s="23" t="s">
        <v>11</v>
      </c>
      <c r="D38" s="23" t="s">
        <v>36</v>
      </c>
      <c r="E38" s="23" t="s">
        <v>37</v>
      </c>
      <c r="F38" s="33" t="s">
        <v>7</v>
      </c>
      <c r="G38" s="34"/>
      <c r="H38" t="s">
        <v>30</v>
      </c>
      <c r="I38" t="s">
        <v>22</v>
      </c>
      <c r="J38" t="s">
        <v>30</v>
      </c>
      <c r="K38" t="s">
        <v>22</v>
      </c>
    </row>
    <row r="39" spans="2:11">
      <c r="C39" s="2" t="s">
        <v>12</v>
      </c>
      <c r="D39" s="19">
        <v>6000</v>
      </c>
      <c r="E39" s="19">
        <v>8000</v>
      </c>
      <c r="F39" s="35"/>
      <c r="G39" s="36"/>
      <c r="H39" s="22">
        <f>D39-D10</f>
        <v>6000</v>
      </c>
      <c r="I39" s="5">
        <f>IFERROR(IF(H39/G36&gt;60000,60000*G36,H39),0)</f>
        <v>6000</v>
      </c>
      <c r="J39" s="22">
        <f>E39-E10</f>
        <v>6000</v>
      </c>
      <c r="K39" s="5">
        <f>IFERROR(IF(J39/G37&gt;60000,60000*G37,J39),0)</f>
        <v>6000</v>
      </c>
    </row>
    <row r="40" spans="2:11">
      <c r="C40" s="2" t="s">
        <v>13</v>
      </c>
      <c r="D40" s="19">
        <v>0</v>
      </c>
      <c r="E40" s="19">
        <v>0</v>
      </c>
      <c r="F40" s="37"/>
      <c r="G40" s="38"/>
    </row>
    <row r="41" spans="2:11">
      <c r="C41" s="2" t="s">
        <v>14</v>
      </c>
      <c r="D41" s="4">
        <f>SUM(D39:D40)</f>
        <v>6000</v>
      </c>
      <c r="E41" s="4">
        <f>SUM(E39:E40)</f>
        <v>8000</v>
      </c>
      <c r="F41" s="39" t="str">
        <f>IFERROR(IF(J39/G37&gt;60000,"上限あり","　"),"　")</f>
        <v>　</v>
      </c>
      <c r="G41" s="40"/>
    </row>
    <row r="42" spans="2:11" ht="13.5" customHeight="1"/>
    <row r="43" spans="2:11">
      <c r="B43" t="s">
        <v>23</v>
      </c>
      <c r="D43" s="23" t="s">
        <v>2</v>
      </c>
      <c r="E43" s="23" t="s">
        <v>2</v>
      </c>
      <c r="F43" s="33" t="s">
        <v>21</v>
      </c>
      <c r="G43" s="34"/>
    </row>
    <row r="44" spans="2:11">
      <c r="B44" s="33" t="s">
        <v>18</v>
      </c>
      <c r="C44" s="34"/>
      <c r="D44" s="4">
        <f t="shared" ref="D44:E46" si="0">D18+D25+D32+D39</f>
        <v>288500</v>
      </c>
      <c r="E44" s="4">
        <f t="shared" si="0"/>
        <v>240000</v>
      </c>
      <c r="F44" s="35"/>
      <c r="G44" s="36"/>
    </row>
    <row r="45" spans="2:11">
      <c r="B45" s="33" t="s">
        <v>19</v>
      </c>
      <c r="C45" s="34"/>
      <c r="D45" s="4">
        <f t="shared" si="0"/>
        <v>28250</v>
      </c>
      <c r="E45" s="4">
        <f t="shared" si="0"/>
        <v>23200</v>
      </c>
      <c r="F45" s="35"/>
      <c r="G45" s="36"/>
    </row>
    <row r="46" spans="2:11">
      <c r="B46" s="33" t="s">
        <v>20</v>
      </c>
      <c r="C46" s="34"/>
      <c r="D46" s="4">
        <f t="shared" si="0"/>
        <v>316750</v>
      </c>
      <c r="E46" s="4">
        <f t="shared" si="0"/>
        <v>263200</v>
      </c>
      <c r="F46" s="33"/>
      <c r="G46" s="34"/>
    </row>
    <row r="48" spans="2:11">
      <c r="B48" s="10" t="s">
        <v>31</v>
      </c>
      <c r="C48" s="11"/>
      <c r="D48" s="12">
        <f>I18+I25+I32+I39</f>
        <v>128500</v>
      </c>
      <c r="E48" s="12">
        <f>K18+K25+K32+K39</f>
        <v>148000</v>
      </c>
      <c r="F48" s="13"/>
    </row>
  </sheetData>
  <sheetProtection algorithmName="SHA-512" hashValue="E2/Q1olbg+BXvj3CtseonGKW/SnpeGrRXRbUWmUkEy43YCbNOT2L6jih1Bq0fseTowe9ZabU4cH1Zq0EJJX+FQ==" saltValue="6iXPeBOWZtMvl0d8/ZtD1g==" spinCount="100000" sheet="1" objects="1" scenarios="1"/>
  <mergeCells count="43">
    <mergeCell ref="B11:C11"/>
    <mergeCell ref="F11:G11"/>
    <mergeCell ref="A1:G1"/>
    <mergeCell ref="E2:G2"/>
    <mergeCell ref="B5:C5"/>
    <mergeCell ref="F5:G5"/>
    <mergeCell ref="B6:C6"/>
    <mergeCell ref="F6:G6"/>
    <mergeCell ref="B7:B10"/>
    <mergeCell ref="F7:G7"/>
    <mergeCell ref="F8:G8"/>
    <mergeCell ref="F9:G9"/>
    <mergeCell ref="F10:G10"/>
    <mergeCell ref="F32:G32"/>
    <mergeCell ref="B12:C12"/>
    <mergeCell ref="F12:G12"/>
    <mergeCell ref="F17:G17"/>
    <mergeCell ref="F18:G18"/>
    <mergeCell ref="F19:G19"/>
    <mergeCell ref="F20:G20"/>
    <mergeCell ref="D15:E15"/>
    <mergeCell ref="B44:C44"/>
    <mergeCell ref="F44:G44"/>
    <mergeCell ref="B45:C45"/>
    <mergeCell ref="F45:G45"/>
    <mergeCell ref="B46:C46"/>
    <mergeCell ref="F46:G46"/>
    <mergeCell ref="D22:E22"/>
    <mergeCell ref="D29:E29"/>
    <mergeCell ref="D36:E36"/>
    <mergeCell ref="C2:D2"/>
    <mergeCell ref="F43:G43"/>
    <mergeCell ref="F33:G33"/>
    <mergeCell ref="F34:G34"/>
    <mergeCell ref="F38:G38"/>
    <mergeCell ref="F39:G39"/>
    <mergeCell ref="F40:G40"/>
    <mergeCell ref="F41:G41"/>
    <mergeCell ref="F24:G24"/>
    <mergeCell ref="F25:G25"/>
    <mergeCell ref="F26:G26"/>
    <mergeCell ref="F27:G27"/>
    <mergeCell ref="F31:G31"/>
  </mergeCells>
  <phoneticPr fontId="2"/>
  <pageMargins left="0.7" right="0.7" top="0.75" bottom="0.75" header="0.3" footer="0.3"/>
  <pageSetup paperSize="9" scale="84"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F52C7-764D-43B4-96CC-BEFFB6D06554}">
  <sheetPr>
    <pageSetUpPr fitToPage="1"/>
  </sheetPr>
  <dimension ref="A1:K48"/>
  <sheetViews>
    <sheetView view="pageBreakPreview" zoomScaleNormal="100" zoomScaleSheetLayoutView="100" workbookViewId="0">
      <selection activeCell="E2" sqref="E2:G2"/>
    </sheetView>
  </sheetViews>
  <sheetFormatPr defaultRowHeight="18.75"/>
  <cols>
    <col min="1" max="1" width="3.375" style="6" customWidth="1"/>
    <col min="2" max="2" width="9.25" style="6" customWidth="1"/>
    <col min="3" max="3" width="22.75" style="6" customWidth="1"/>
    <col min="4" max="5" width="16.25" style="6" customWidth="1"/>
    <col min="6" max="6" width="17.375" style="6" customWidth="1"/>
    <col min="7" max="7" width="6" style="6" customWidth="1"/>
    <col min="8" max="11" width="15" style="6" customWidth="1"/>
    <col min="12" max="16384" width="9" style="6"/>
  </cols>
  <sheetData>
    <row r="1" spans="1:7" ht="19.5">
      <c r="A1" s="58" t="s">
        <v>35</v>
      </c>
      <c r="B1" s="58"/>
      <c r="C1" s="58"/>
      <c r="D1" s="58"/>
      <c r="E1" s="58"/>
      <c r="F1" s="58"/>
      <c r="G1" s="58"/>
    </row>
    <row r="2" spans="1:7" ht="36" customHeight="1">
      <c r="C2" s="59" t="s">
        <v>0</v>
      </c>
      <c r="D2" s="59"/>
      <c r="E2" s="60"/>
      <c r="F2" s="60"/>
      <c r="G2" s="60"/>
    </row>
    <row r="3" spans="1:7" ht="11.25" customHeight="1"/>
    <row r="4" spans="1:7">
      <c r="B4" s="6" t="s">
        <v>1</v>
      </c>
    </row>
    <row r="5" spans="1:7">
      <c r="B5" s="49" t="s">
        <v>6</v>
      </c>
      <c r="C5" s="49"/>
      <c r="D5" s="29" t="s">
        <v>36</v>
      </c>
      <c r="E5" s="29" t="s">
        <v>37</v>
      </c>
      <c r="F5" s="50" t="s">
        <v>8</v>
      </c>
      <c r="G5" s="51"/>
    </row>
    <row r="6" spans="1:7">
      <c r="B6" s="52" t="s">
        <v>3</v>
      </c>
      <c r="C6" s="52"/>
      <c r="D6" s="7"/>
      <c r="E6" s="7"/>
      <c r="F6" s="50"/>
      <c r="G6" s="51"/>
    </row>
    <row r="7" spans="1:7" ht="18.75" customHeight="1">
      <c r="B7" s="53" t="s">
        <v>25</v>
      </c>
      <c r="C7" s="24" t="s">
        <v>26</v>
      </c>
      <c r="D7" s="25"/>
      <c r="E7" s="25"/>
      <c r="F7" s="47"/>
      <c r="G7" s="48"/>
    </row>
    <row r="8" spans="1:7">
      <c r="B8" s="54"/>
      <c r="C8" s="24" t="s">
        <v>27</v>
      </c>
      <c r="D8" s="25"/>
      <c r="E8" s="25"/>
      <c r="F8" s="47"/>
      <c r="G8" s="48"/>
    </row>
    <row r="9" spans="1:7">
      <c r="B9" s="54"/>
      <c r="C9" s="24" t="s">
        <v>28</v>
      </c>
      <c r="D9" s="25"/>
      <c r="E9" s="25"/>
      <c r="F9" s="47"/>
      <c r="G9" s="48"/>
    </row>
    <row r="10" spans="1:7">
      <c r="B10" s="55"/>
      <c r="C10" s="24" t="s">
        <v>29</v>
      </c>
      <c r="D10" s="25"/>
      <c r="E10" s="25"/>
      <c r="F10" s="47"/>
      <c r="G10" s="48"/>
    </row>
    <row r="11" spans="1:7">
      <c r="B11" s="52" t="s">
        <v>4</v>
      </c>
      <c r="C11" s="52"/>
      <c r="D11" s="7"/>
      <c r="E11" s="7"/>
      <c r="F11" s="50"/>
      <c r="G11" s="51"/>
    </row>
    <row r="12" spans="1:7">
      <c r="B12" s="52" t="s">
        <v>5</v>
      </c>
      <c r="C12" s="52"/>
      <c r="D12" s="7"/>
      <c r="E12" s="7"/>
      <c r="F12" s="50"/>
      <c r="G12" s="51"/>
    </row>
    <row r="14" spans="1:7">
      <c r="B14" s="6" t="s">
        <v>9</v>
      </c>
    </row>
    <row r="15" spans="1:7">
      <c r="B15" s="6" t="s">
        <v>10</v>
      </c>
      <c r="D15" s="61"/>
      <c r="E15" s="61"/>
      <c r="F15" s="3" t="s">
        <v>38</v>
      </c>
      <c r="G15" s="27"/>
    </row>
    <row r="16" spans="1:7">
      <c r="D16" s="26"/>
      <c r="E16" s="26"/>
      <c r="F16" s="3" t="s">
        <v>39</v>
      </c>
      <c r="G16" s="27"/>
    </row>
    <row r="17" spans="2:11">
      <c r="C17" s="29" t="s">
        <v>11</v>
      </c>
      <c r="D17" s="29" t="s">
        <v>36</v>
      </c>
      <c r="E17" s="29" t="s">
        <v>37</v>
      </c>
      <c r="F17" s="50" t="s">
        <v>7</v>
      </c>
      <c r="G17" s="51"/>
    </row>
    <row r="18" spans="2:11">
      <c r="C18" s="8" t="s">
        <v>12</v>
      </c>
      <c r="D18" s="25"/>
      <c r="E18" s="25"/>
      <c r="F18" s="47"/>
      <c r="G18" s="48"/>
      <c r="H18" s="28"/>
      <c r="I18" s="14"/>
      <c r="J18" s="28"/>
      <c r="K18" s="14"/>
    </row>
    <row r="19" spans="2:11">
      <c r="C19" s="8" t="s">
        <v>13</v>
      </c>
      <c r="D19" s="25"/>
      <c r="E19" s="25"/>
      <c r="F19" s="47"/>
      <c r="G19" s="48"/>
    </row>
    <row r="20" spans="2:11">
      <c r="C20" s="8" t="s">
        <v>14</v>
      </c>
      <c r="D20" s="7"/>
      <c r="E20" s="7"/>
      <c r="F20" s="56"/>
      <c r="G20" s="57"/>
    </row>
    <row r="21" spans="2:11" ht="12.75" customHeight="1"/>
    <row r="22" spans="2:11">
      <c r="B22" s="6" t="s">
        <v>15</v>
      </c>
      <c r="D22" s="61"/>
      <c r="E22" s="61"/>
      <c r="F22" s="3" t="s">
        <v>38</v>
      </c>
      <c r="G22" s="27"/>
    </row>
    <row r="23" spans="2:11">
      <c r="D23" s="26"/>
      <c r="E23" s="26"/>
      <c r="F23" s="3" t="s">
        <v>39</v>
      </c>
      <c r="G23" s="27"/>
    </row>
    <row r="24" spans="2:11">
      <c r="C24" s="29" t="s">
        <v>11</v>
      </c>
      <c r="D24" s="29" t="s">
        <v>36</v>
      </c>
      <c r="E24" s="29" t="s">
        <v>37</v>
      </c>
      <c r="F24" s="50" t="s">
        <v>7</v>
      </c>
      <c r="G24" s="51"/>
    </row>
    <row r="25" spans="2:11">
      <c r="C25" s="8" t="s">
        <v>12</v>
      </c>
      <c r="D25" s="25"/>
      <c r="E25" s="25"/>
      <c r="F25" s="47"/>
      <c r="G25" s="48"/>
      <c r="H25" s="28"/>
      <c r="I25" s="14"/>
      <c r="J25" s="28"/>
      <c r="K25" s="14"/>
    </row>
    <row r="26" spans="2:11">
      <c r="C26" s="8" t="s">
        <v>13</v>
      </c>
      <c r="D26" s="25"/>
      <c r="E26" s="25"/>
      <c r="F26" s="47"/>
      <c r="G26" s="48"/>
    </row>
    <row r="27" spans="2:11">
      <c r="C27" s="8" t="s">
        <v>14</v>
      </c>
      <c r="D27" s="7"/>
      <c r="E27" s="7"/>
      <c r="F27" s="56"/>
      <c r="G27" s="57"/>
    </row>
    <row r="28" spans="2:11" ht="12.75" customHeight="1"/>
    <row r="29" spans="2:11">
      <c r="B29" s="6" t="s">
        <v>16</v>
      </c>
      <c r="D29" s="61"/>
      <c r="E29" s="61"/>
      <c r="F29" s="3" t="s">
        <v>38</v>
      </c>
      <c r="G29" s="27"/>
    </row>
    <row r="30" spans="2:11">
      <c r="D30" s="26"/>
      <c r="E30" s="26"/>
      <c r="F30" s="3" t="s">
        <v>39</v>
      </c>
      <c r="G30" s="27"/>
    </row>
    <row r="31" spans="2:11">
      <c r="C31" s="29" t="s">
        <v>11</v>
      </c>
      <c r="D31" s="29" t="s">
        <v>36</v>
      </c>
      <c r="E31" s="29" t="s">
        <v>37</v>
      </c>
      <c r="F31" s="50" t="s">
        <v>7</v>
      </c>
      <c r="G31" s="51"/>
    </row>
    <row r="32" spans="2:11">
      <c r="C32" s="8" t="s">
        <v>12</v>
      </c>
      <c r="D32" s="25"/>
      <c r="E32" s="25"/>
      <c r="F32" s="47"/>
      <c r="G32" s="48"/>
      <c r="H32" s="28"/>
      <c r="I32" s="14"/>
      <c r="J32" s="28"/>
      <c r="K32" s="14"/>
    </row>
    <row r="33" spans="2:11">
      <c r="C33" s="8" t="s">
        <v>13</v>
      </c>
      <c r="D33" s="25"/>
      <c r="E33" s="25"/>
      <c r="F33" s="47"/>
      <c r="G33" s="48"/>
    </row>
    <row r="34" spans="2:11">
      <c r="C34" s="8" t="s">
        <v>14</v>
      </c>
      <c r="D34" s="7">
        <f>SUM(D32:D33)</f>
        <v>0</v>
      </c>
      <c r="E34" s="7">
        <f>SUM(E32:E33)</f>
        <v>0</v>
      </c>
      <c r="F34" s="56" t="str">
        <f>IFERROR(IF(J32/G30&gt;60000,"上限あり","　"),"　")</f>
        <v>　</v>
      </c>
      <c r="G34" s="57"/>
    </row>
    <row r="35" spans="2:11" ht="12.75" customHeight="1"/>
    <row r="36" spans="2:11">
      <c r="B36" s="6" t="s">
        <v>17</v>
      </c>
      <c r="D36" s="61"/>
      <c r="E36" s="61"/>
      <c r="F36" s="3" t="s">
        <v>38</v>
      </c>
      <c r="G36" s="27"/>
    </row>
    <row r="37" spans="2:11">
      <c r="D37" s="26"/>
      <c r="E37" s="26"/>
      <c r="F37" s="3" t="s">
        <v>39</v>
      </c>
      <c r="G37" s="27"/>
    </row>
    <row r="38" spans="2:11">
      <c r="C38" s="29" t="s">
        <v>11</v>
      </c>
      <c r="D38" s="29" t="s">
        <v>36</v>
      </c>
      <c r="E38" s="29" t="s">
        <v>37</v>
      </c>
      <c r="F38" s="50" t="s">
        <v>7</v>
      </c>
      <c r="G38" s="51"/>
    </row>
    <row r="39" spans="2:11">
      <c r="C39" s="8" t="s">
        <v>12</v>
      </c>
      <c r="D39" s="25"/>
      <c r="E39" s="25"/>
      <c r="F39" s="47"/>
      <c r="G39" s="48"/>
      <c r="H39" s="28"/>
      <c r="I39" s="14"/>
      <c r="J39" s="28"/>
      <c r="K39" s="14"/>
    </row>
    <row r="40" spans="2:11">
      <c r="C40" s="8" t="s">
        <v>13</v>
      </c>
      <c r="D40" s="25"/>
      <c r="E40" s="25"/>
      <c r="F40" s="47"/>
      <c r="G40" s="48"/>
    </row>
    <row r="41" spans="2:11">
      <c r="C41" s="8" t="s">
        <v>14</v>
      </c>
      <c r="D41" s="7">
        <f>SUM(D39:D40)</f>
        <v>0</v>
      </c>
      <c r="E41" s="7">
        <f>SUM(E39:E40)</f>
        <v>0</v>
      </c>
      <c r="F41" s="56" t="str">
        <f>IFERROR(IF(J39/G37&gt;60000,"上限あり","　"),"　")</f>
        <v>　</v>
      </c>
      <c r="G41" s="57"/>
    </row>
    <row r="42" spans="2:11" ht="13.5" customHeight="1"/>
    <row r="43" spans="2:11">
      <c r="B43" s="6" t="s">
        <v>23</v>
      </c>
      <c r="D43" s="29" t="s">
        <v>2</v>
      </c>
      <c r="E43" s="29" t="s">
        <v>2</v>
      </c>
      <c r="F43" s="50" t="s">
        <v>21</v>
      </c>
      <c r="G43" s="51"/>
    </row>
    <row r="44" spans="2:11">
      <c r="B44" s="50" t="s">
        <v>18</v>
      </c>
      <c r="C44" s="51"/>
      <c r="D44" s="7"/>
      <c r="E44" s="7"/>
      <c r="F44" s="47"/>
      <c r="G44" s="48"/>
    </row>
    <row r="45" spans="2:11">
      <c r="B45" s="50" t="s">
        <v>19</v>
      </c>
      <c r="C45" s="51"/>
      <c r="D45" s="7"/>
      <c r="E45" s="7"/>
      <c r="F45" s="47"/>
      <c r="G45" s="48"/>
    </row>
    <row r="46" spans="2:11">
      <c r="B46" s="50" t="s">
        <v>20</v>
      </c>
      <c r="C46" s="51"/>
      <c r="D46" s="7"/>
      <c r="E46" s="7"/>
      <c r="F46" s="50"/>
      <c r="G46" s="51"/>
    </row>
    <row r="48" spans="2:11">
      <c r="B48" s="15" t="s">
        <v>31</v>
      </c>
      <c r="C48" s="16"/>
      <c r="D48" s="17"/>
      <c r="E48" s="17"/>
      <c r="F48" s="18"/>
    </row>
  </sheetData>
  <mergeCells count="43">
    <mergeCell ref="B45:C45"/>
    <mergeCell ref="F45:G45"/>
    <mergeCell ref="B46:C46"/>
    <mergeCell ref="F46:G46"/>
    <mergeCell ref="F38:G38"/>
    <mergeCell ref="F39:G39"/>
    <mergeCell ref="F40:G40"/>
    <mergeCell ref="F41:G41"/>
    <mergeCell ref="F43:G43"/>
    <mergeCell ref="B44:C44"/>
    <mergeCell ref="F44:G44"/>
    <mergeCell ref="D29:E29"/>
    <mergeCell ref="F31:G31"/>
    <mergeCell ref="F32:G32"/>
    <mergeCell ref="F33:G33"/>
    <mergeCell ref="F34:G34"/>
    <mergeCell ref="D36:E36"/>
    <mergeCell ref="F20:G20"/>
    <mergeCell ref="D22:E22"/>
    <mergeCell ref="F24:G24"/>
    <mergeCell ref="F25:G25"/>
    <mergeCell ref="F26:G26"/>
    <mergeCell ref="F27:G27"/>
    <mergeCell ref="B12:C12"/>
    <mergeCell ref="F12:G12"/>
    <mergeCell ref="D15:E15"/>
    <mergeCell ref="F17:G17"/>
    <mergeCell ref="F18:G18"/>
    <mergeCell ref="F19:G19"/>
    <mergeCell ref="B7:B10"/>
    <mergeCell ref="F7:G7"/>
    <mergeCell ref="F8:G8"/>
    <mergeCell ref="F9:G9"/>
    <mergeCell ref="F10:G10"/>
    <mergeCell ref="B11:C11"/>
    <mergeCell ref="F11:G11"/>
    <mergeCell ref="A1:G1"/>
    <mergeCell ref="C2:D2"/>
    <mergeCell ref="E2:G2"/>
    <mergeCell ref="B5:C5"/>
    <mergeCell ref="F5:G5"/>
    <mergeCell ref="B6:C6"/>
    <mergeCell ref="F6:G6"/>
  </mergeCells>
  <phoneticPr fontId="2"/>
  <pageMargins left="0.7" right="0.7" top="0.75" bottom="0.75" header="0.3" footer="0.3"/>
  <pageSetup paperSize="9" scale="8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変更収支予算書</vt:lpstr>
      <vt:lpstr>変更収支予算書 (入力例)</vt:lpstr>
      <vt:lpstr>変更収支予算書 (計算式なし)</vt:lpstr>
      <vt:lpstr>変更収支予算書!Print_Area</vt:lpstr>
      <vt:lpstr>'変更収支予算書 (計算式なし)'!Print_Area</vt:lpstr>
      <vt:lpstr>'変更収支予算書 (入力例)'!Print_Area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2024-07-08T01:45:46Z</dcterms:modified>
</cp:coreProperties>
</file>