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15" windowWidth="10635" windowHeight="7875" tabRatio="703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/>
  <calcPr fullCalcOnLoad="1"/>
</workbook>
</file>

<file path=xl/sharedStrings.xml><?xml version="1.0" encoding="utf-8"?>
<sst xmlns="http://schemas.openxmlformats.org/spreadsheetml/2006/main" count="820" uniqueCount="442">
  <si>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</si>
  <si>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</si>
  <si>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</si>
  <si>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</si>
  <si>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</si>
  <si>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</si>
  <si>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</si>
  <si>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</si>
  <si>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</si>
  <si>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</si>
  <si>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</si>
  <si>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</si>
  <si>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</si>
  <si>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</si>
  <si>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</si>
  <si>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</si>
  <si>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</si>
  <si>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</si>
  <si>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</si>
  <si>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</si>
  <si>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</si>
  <si>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</si>
  <si>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平成22年度</t>
  </si>
  <si>
    <t>身長（cm）</t>
  </si>
  <si>
    <t>体重（kg）</t>
  </si>
  <si>
    <t>座高（cm）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</si>
  <si>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</si>
  <si>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</si>
  <si>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</si>
  <si>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</si>
  <si>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</si>
  <si>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</si>
  <si>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</si>
  <si>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</si>
  <si>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</si>
  <si>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</si>
  <si>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</si>
  <si>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</si>
  <si>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</si>
  <si>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</si>
  <si>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</si>
  <si>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</si>
  <si>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</si>
  <si>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</si>
  <si>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</si>
  <si>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</si>
  <si>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</si>
  <si>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</si>
  <si>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</si>
  <si>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月額4,300円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</si>
  <si>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</si>
  <si>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</si>
  <si>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</si>
  <si>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</si>
  <si>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</si>
  <si>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</si>
  <si>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</si>
  <si>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</si>
  <si>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</si>
  <si>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</si>
  <si>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</si>
  <si>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</si>
  <si>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</si>
  <si>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</si>
  <si>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</si>
  <si>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</si>
  <si>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</si>
  <si>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</si>
  <si>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</si>
  <si>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</si>
  <si>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</si>
  <si>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</si>
  <si>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</si>
  <si>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</si>
  <si>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</si>
  <si>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</si>
  <si>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</si>
  <si>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</si>
  <si>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</si>
  <si>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</si>
  <si>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</si>
  <si>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</si>
  <si>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</si>
  <si>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</si>
  <si>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</si>
  <si>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</si>
  <si>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</si>
  <si>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</si>
  <si>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</si>
  <si>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</si>
  <si>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</si>
  <si>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</si>
  <si>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</si>
  <si>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</si>
  <si>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</si>
  <si>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</si>
  <si>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</si>
  <si>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</si>
  <si>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</si>
  <si>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</si>
  <si>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</si>
  <si>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</si>
  <si>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</si>
  <si>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</si>
  <si>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</si>
  <si>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</si>
  <si>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</si>
  <si>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</si>
  <si>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</si>
  <si>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</si>
  <si>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</si>
  <si>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</si>
  <si>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</si>
  <si>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</si>
  <si>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</si>
  <si>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</si>
  <si>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</si>
  <si>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</si>
  <si>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</si>
  <si>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</si>
  <si>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</si>
  <si>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</si>
  <si>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</si>
  <si>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</si>
  <si>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</si>
  <si>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</si>
  <si>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</si>
  <si>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</si>
  <si>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</si>
  <si>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</si>
  <si>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</si>
  <si>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</si>
  <si>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</si>
  <si>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</si>
  <si>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</si>
  <si>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</si>
  <si>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</si>
  <si>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</si>
  <si>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</si>
  <si>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</si>
  <si>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</si>
  <si>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</si>
  <si>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</si>
  <si>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</si>
  <si>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</si>
  <si>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</si>
  <si>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</si>
  <si>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</si>
  <si>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</si>
  <si>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</si>
  <si>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</si>
  <si>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</si>
  <si>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</si>
  <si>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</si>
  <si>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</si>
  <si>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</si>
  <si>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</si>
  <si>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</si>
  <si>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</si>
  <si>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</si>
  <si>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</si>
  <si>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</si>
  <si>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</si>
  <si>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</si>
  <si>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</si>
  <si>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</si>
  <si>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</si>
  <si>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</si>
  <si>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</si>
  <si>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</si>
  <si>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</si>
  <si>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</si>
  <si>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</si>
  <si>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</si>
  <si>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</si>
  <si>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</si>
  <si>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</si>
  <si>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</si>
  <si>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</si>
  <si>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</si>
  <si>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</si>
  <si>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</si>
  <si>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</si>
  <si>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</si>
  <si>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</si>
  <si>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</si>
  <si>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</si>
  <si>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</si>
  <si>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</si>
  <si>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</si>
  <si>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</si>
  <si>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</si>
  <si>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</si>
  <si>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</si>
  <si>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</si>
  <si>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</si>
  <si>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</si>
  <si>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</si>
  <si>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</si>
  <si>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</si>
  <si>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</si>
  <si>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</si>
  <si>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</si>
  <si>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</si>
  <si>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</si>
  <si>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</si>
  <si>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</si>
  <si>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</si>
  <si>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</si>
  <si>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</si>
  <si>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</si>
  <si>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</si>
  <si>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</si>
  <si>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</si>
  <si>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</si>
  <si>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</si>
  <si>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</si>
  <si>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</si>
  <si>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</si>
  <si>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</si>
  <si>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</si>
  <si>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</si>
  <si>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</si>
  <si>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</si>
  <si>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</si>
  <si>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</si>
  <si>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</si>
  <si>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</si>
  <si>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</si>
  <si>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</si>
  <si>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</si>
  <si>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</si>
  <si>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</si>
  <si>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</si>
  <si>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</si>
  <si>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</si>
  <si>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</si>
  <si>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</si>
  <si>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</si>
  <si>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</si>
  <si>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</si>
  <si>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</si>
  <si>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</si>
  <si>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</si>
  <si>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</si>
  <si>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</si>
  <si>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</si>
  <si>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</si>
  <si>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</si>
  <si>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</si>
  <si>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</si>
  <si>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</si>
  <si>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</si>
  <si>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</si>
  <si>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</si>
  <si>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</si>
  <si>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</si>
  <si>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</si>
  <si>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</si>
  <si>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</si>
  <si>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</si>
  <si>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</si>
  <si>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</si>
  <si>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</si>
  <si>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</si>
  <si>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</si>
  <si>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</si>
  <si>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</si>
  <si>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</si>
  <si>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</si>
  <si>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</si>
  <si>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</si>
  <si>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</si>
  <si>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</si>
  <si>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</si>
  <si>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</si>
  <si>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</si>
  <si>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</si>
  <si>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</si>
  <si>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</si>
  <si>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</si>
  <si>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</si>
  <si>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</si>
  <si>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</si>
  <si>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</si>
  <si>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</si>
  <si>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</si>
  <si>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</si>
  <si>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</si>
  <si>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</si>
  <si>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</si>
  <si>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</si>
  <si>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</si>
  <si>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</si>
  <si>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</si>
  <si>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</si>
  <si>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</si>
  <si>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</si>
  <si>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</si>
  <si>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</si>
  <si>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</si>
  <si>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</si>
  <si>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</si>
  <si>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</si>
  <si>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</si>
  <si>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</si>
  <si>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</si>
  <si>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</si>
  <si>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</si>
  <si>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</si>
  <si>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</si>
  <si>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</si>
  <si>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</si>
  <si>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</si>
  <si>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</si>
  <si>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</si>
  <si>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</si>
  <si>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</si>
  <si>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</si>
  <si>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</si>
  <si>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</si>
  <si>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</si>
  <si>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</si>
  <si>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</si>
  <si>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</si>
  <si>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</si>
  <si>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</si>
  <si>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平成23年度</t>
  </si>
  <si>
    <t>189回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</si>
  <si>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</si>
  <si>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</si>
  <si>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</si>
  <si>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</si>
  <si>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</si>
  <si>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</si>
  <si>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</si>
  <si>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</si>
  <si>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資料：総務課「四日市市市政概要」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</si>
  <si>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</si>
  <si>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</si>
  <si>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</si>
  <si>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</si>
  <si>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</si>
  <si>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</si>
  <si>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</si>
  <si>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</si>
  <si>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</si>
  <si>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</si>
  <si>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</si>
  <si>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</si>
  <si>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</si>
  <si>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</si>
  <si>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</si>
  <si>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</si>
  <si>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</si>
  <si>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</si>
  <si>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</si>
  <si>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</si>
  <si>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</si>
  <si>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</si>
  <si>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</si>
  <si>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</si>
  <si>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</si>
  <si>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</si>
  <si>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</si>
  <si>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</si>
  <si>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</si>
  <si>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</si>
  <si>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平成24年度</t>
  </si>
  <si>
    <t xml:space="preserve">23    </t>
  </si>
  <si>
    <t>22校</t>
  </si>
  <si>
    <t>(A)</t>
  </si>
  <si>
    <t>(B)</t>
  </si>
  <si>
    <t>B/A＊100</t>
  </si>
  <si>
    <t>4回</t>
  </si>
  <si>
    <t>費目</t>
  </si>
  <si>
    <t>集会室</t>
  </si>
  <si>
    <t>浴室</t>
  </si>
  <si>
    <t>男総数</t>
  </si>
  <si>
    <t>女総数</t>
  </si>
  <si>
    <t>-</t>
  </si>
  <si>
    <t>-</t>
  </si>
  <si>
    <t>平成25年度</t>
  </si>
  <si>
    <t>資料：教育委員会「教育便覧2014」</t>
  </si>
  <si>
    <t>-</t>
  </si>
  <si>
    <t>-</t>
  </si>
  <si>
    <t xml:space="preserve">23      </t>
  </si>
  <si>
    <t xml:space="preserve">24      </t>
  </si>
  <si>
    <t xml:space="preserve">25      </t>
  </si>
  <si>
    <t>％</t>
  </si>
  <si>
    <t xml:space="preserve">24    </t>
  </si>
  <si>
    <t xml:space="preserve">25    </t>
  </si>
  <si>
    <t>男女共同参画</t>
  </si>
  <si>
    <t>一時的な仕事に就いた者</t>
  </si>
  <si>
    <t>日</t>
  </si>
  <si>
    <t>注1 登録者数は過去5年間に貸出がない利用者を除く。</t>
  </si>
  <si>
    <t xml:space="preserve">  2 平成25年度の開館日数は改修工事による臨時休館（10/13～10/31）を除く。</t>
  </si>
  <si>
    <t>資料：文化振興課</t>
  </si>
  <si>
    <t>平成26年5月1日現在</t>
  </si>
  <si>
    <t>資料：ＩＴ推進課「平成26年度学校基本調査結果」　　　
総務課「四日市市市政概要（平成27年度版）」</t>
  </si>
  <si>
    <t>平成26年度</t>
  </si>
  <si>
    <t>資料：教育委員会「教育便覧2015」</t>
  </si>
  <si>
    <t>38校</t>
  </si>
  <si>
    <t>16,492人</t>
  </si>
  <si>
    <t>8,615人</t>
  </si>
  <si>
    <t>180回</t>
  </si>
  <si>
    <t>39人</t>
  </si>
  <si>
    <t>1人</t>
  </si>
  <si>
    <t>86人</t>
  </si>
  <si>
    <t>114人</t>
  </si>
  <si>
    <t>資料：ＩＴ推進課「平成26年度学校基本調査結果」</t>
  </si>
  <si>
    <t>平成27年3月31日現在</t>
  </si>
  <si>
    <t xml:space="preserve">平成22年度  </t>
  </si>
  <si>
    <t xml:space="preserve">26      </t>
  </si>
  <si>
    <t>26年 4月</t>
  </si>
  <si>
    <t>27年 1月</t>
  </si>
  <si>
    <t>注 平成26年5月12日から平成27年3月20日までは、リニューアル工事期間につき休館</t>
  </si>
  <si>
    <t>資料：総務課「四日市市市政概要（平成27年度版）」</t>
  </si>
  <si>
    <t>環境</t>
  </si>
  <si>
    <t>ＩＴ情報</t>
  </si>
  <si>
    <t>交通</t>
  </si>
  <si>
    <t>全住民</t>
  </si>
  <si>
    <t>平成26年度末</t>
  </si>
  <si>
    <t>資料：総務課「四日市市市政概要（平成27年度版）」</t>
  </si>
  <si>
    <t>平成26年度</t>
  </si>
  <si>
    <t>（６）高齢者講座　平成26年度</t>
  </si>
  <si>
    <t>（７）屋外ステージ（中庭）・娯楽談話室　平成26年度</t>
  </si>
  <si>
    <t xml:space="preserve">26    </t>
  </si>
  <si>
    <t>館内OPAC</t>
  </si>
  <si>
    <t>注 平成26年度より、館内のOPAC（利用者用検索機）で予約受付を開始</t>
  </si>
  <si>
    <t>8,753人来場</t>
  </si>
  <si>
    <t>-</t>
  </si>
  <si>
    <t>平成27年4月1日現在</t>
  </si>
  <si>
    <t>-</t>
  </si>
  <si>
    <t>-</t>
  </si>
  <si>
    <t>-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</si>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</sst>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right" vertical="center"/>
    </xf>
    <xf numFmtId="0" fontId="24" fillId="0" borderId="0" xfId="43" applyAlignment="1" applyProtection="1">
      <alignment vertical="center"/>
      <protection/>
    </xf>
    <xf numFmtId="0" fontId="5" fillId="0" borderId="37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82" fontId="5" fillId="0" borderId="38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0</xdr:col>
      <xdr:colOff>933450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3350" y="22479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5</xdr:col>
      <xdr:colOff>752475</xdr:colOff>
      <xdr:row>5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4619625" y="933450"/>
          <a:ext cx="7715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28575</xdr:rowOff>
    </xdr:from>
    <xdr:to>
      <xdr:col>5</xdr:col>
      <xdr:colOff>76200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2295525"/>
          <a:ext cx="7620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12</xdr:row>
      <xdr:rowOff>38100</xdr:rowOff>
    </xdr:from>
    <xdr:to>
      <xdr:col>5</xdr:col>
      <xdr:colOff>85725</xdr:colOff>
      <xdr:row>13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581525" y="3048000"/>
          <a:ext cx="85725" cy="419100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27" customWidth="1"/>
    <col min="2" max="2" width="80.7109375" style="127" customWidth="1"/>
    <col min="3" max="16384" width="9.140625" style="127" customWidth="1"/>
  </cols>
  <sheetData>
    <row r="1" s="122" customFormat="1" ht="19.5" customHeight="1">
      <c r="A1" s="121" t="s">
        <v>364</v>
      </c>
    </row>
    <row r="2" spans="3:5" s="122" customFormat="1" ht="9.75" customHeight="1">
      <c r="C2" s="123"/>
      <c r="D2" s="123"/>
      <c r="E2" s="123"/>
    </row>
    <row r="3" spans="1:7" s="122" customFormat="1" ht="24.75" customHeight="1">
      <c r="A3" s="124" t="s">
        <v>365</v>
      </c>
      <c r="B3" s="152" t="s">
        <v>366</v>
      </c>
      <c r="C3" s="123"/>
      <c r="D3" s="123"/>
      <c r="E3" s="123"/>
      <c r="F3" s="123"/>
      <c r="G3" s="123"/>
    </row>
    <row r="4" spans="1:7" s="122" customFormat="1" ht="24.75" customHeight="1">
      <c r="A4" s="124" t="s">
        <v>338</v>
      </c>
      <c r="B4" s="152" t="s">
        <v>339</v>
      </c>
      <c r="C4" s="123"/>
      <c r="D4" s="123"/>
      <c r="E4" s="123"/>
      <c r="F4" s="123"/>
      <c r="G4" s="123"/>
    </row>
    <row r="5" spans="1:7" s="122" customFormat="1" ht="24.75" customHeight="1">
      <c r="A5" s="124" t="s">
        <v>340</v>
      </c>
      <c r="B5" s="152" t="s">
        <v>341</v>
      </c>
      <c r="C5" s="123"/>
      <c r="D5" s="123"/>
      <c r="E5" s="123"/>
      <c r="F5" s="123"/>
      <c r="G5" s="123"/>
    </row>
    <row r="6" spans="1:7" s="122" customFormat="1" ht="24.75" customHeight="1">
      <c r="A6" s="124" t="s">
        <v>342</v>
      </c>
      <c r="B6" s="152" t="s">
        <v>343</v>
      </c>
      <c r="C6" s="123"/>
      <c r="D6" s="123"/>
      <c r="E6" s="123"/>
      <c r="F6" s="123"/>
      <c r="G6" s="123"/>
    </row>
    <row r="7" spans="1:7" s="122" customFormat="1" ht="24.75" customHeight="1">
      <c r="A7" s="124" t="s">
        <v>344</v>
      </c>
      <c r="B7" s="152" t="s">
        <v>345</v>
      </c>
      <c r="C7" s="123"/>
      <c r="D7" s="123"/>
      <c r="E7" s="123"/>
      <c r="F7" s="123"/>
      <c r="G7" s="123"/>
    </row>
    <row r="8" spans="1:5" s="122" customFormat="1" ht="24.75" customHeight="1">
      <c r="A8" s="124" t="s">
        <v>346</v>
      </c>
      <c r="B8" s="152" t="s">
        <v>347</v>
      </c>
      <c r="C8" s="123"/>
      <c r="D8" s="123"/>
      <c r="E8" s="123"/>
    </row>
    <row r="9" spans="1:5" s="122" customFormat="1" ht="24.75" customHeight="1">
      <c r="A9" s="124" t="s">
        <v>348</v>
      </c>
      <c r="B9" s="152" t="s">
        <v>349</v>
      </c>
      <c r="C9" s="123"/>
      <c r="D9" s="123"/>
      <c r="E9" s="123"/>
    </row>
    <row r="10" spans="1:5" s="122" customFormat="1" ht="24.75" customHeight="1">
      <c r="A10" s="124" t="s">
        <v>350</v>
      </c>
      <c r="B10" s="152" t="s">
        <v>351</v>
      </c>
      <c r="C10" s="123"/>
      <c r="D10" s="123"/>
      <c r="E10" s="123"/>
    </row>
    <row r="11" spans="1:5" s="122" customFormat="1" ht="24.75" customHeight="1">
      <c r="A11" s="124" t="s">
        <v>352</v>
      </c>
      <c r="B11" s="152" t="s">
        <v>353</v>
      </c>
      <c r="C11" s="123"/>
      <c r="D11" s="123"/>
      <c r="E11" s="123"/>
    </row>
    <row r="12" spans="1:5" s="122" customFormat="1" ht="24.75" customHeight="1">
      <c r="A12" s="124" t="s">
        <v>354</v>
      </c>
      <c r="B12" s="152" t="s">
        <v>355</v>
      </c>
      <c r="C12" s="123"/>
      <c r="D12" s="123"/>
      <c r="E12" s="123"/>
    </row>
    <row r="13" spans="1:5" s="122" customFormat="1" ht="24.75" customHeight="1">
      <c r="A13" s="124" t="s">
        <v>356</v>
      </c>
      <c r="B13" s="152" t="s">
        <v>357</v>
      </c>
      <c r="C13" s="123"/>
      <c r="D13" s="123"/>
      <c r="E13" s="123"/>
    </row>
    <row r="14" spans="1:2" s="122" customFormat="1" ht="24.75" customHeight="1">
      <c r="A14" s="124" t="s">
        <v>358</v>
      </c>
      <c r="B14" s="152" t="s">
        <v>359</v>
      </c>
    </row>
    <row r="15" spans="1:2" s="122" customFormat="1" ht="24.75" customHeight="1">
      <c r="A15" s="124" t="s">
        <v>360</v>
      </c>
      <c r="B15" s="152" t="s">
        <v>361</v>
      </c>
    </row>
    <row r="16" spans="1:2" s="122" customFormat="1" ht="24.75" customHeight="1">
      <c r="A16" s="124" t="s">
        <v>439</v>
      </c>
      <c r="B16" s="152" t="s">
        <v>362</v>
      </c>
    </row>
    <row r="17" spans="1:2" s="122" customFormat="1" ht="24.75" customHeight="1">
      <c r="A17" s="124" t="s">
        <v>440</v>
      </c>
      <c r="B17" s="152" t="s">
        <v>363</v>
      </c>
    </row>
    <row r="18" s="122" customFormat="1" ht="24.75" customHeight="1">
      <c r="A18" s="125"/>
    </row>
    <row r="19" s="122" customFormat="1" ht="24.75" customHeight="1">
      <c r="A19" s="125"/>
    </row>
    <row r="20" spans="1:2" s="122" customFormat="1" ht="24.75" customHeight="1">
      <c r="A20" s="126"/>
      <c r="B20" s="123"/>
    </row>
    <row r="21" spans="1:2" s="122" customFormat="1" ht="24.75" customHeight="1">
      <c r="A21" s="126"/>
      <c r="B21" s="123"/>
    </row>
    <row r="22" spans="1:2" s="122" customFormat="1" ht="24.75" customHeight="1">
      <c r="A22" s="126"/>
      <c r="B22" s="123"/>
    </row>
    <row r="23" spans="1:2" s="122" customFormat="1" ht="24.75" customHeight="1">
      <c r="A23" s="126"/>
      <c r="B23" s="123"/>
    </row>
    <row r="24" spans="1:2" s="122" customFormat="1" ht="24.75" customHeight="1">
      <c r="A24" s="126"/>
      <c r="B24" s="123"/>
    </row>
    <row r="25" spans="1:2" s="122" customFormat="1" ht="24.75" customHeight="1">
      <c r="A25" s="126"/>
      <c r="B25" s="123"/>
    </row>
    <row r="26" spans="1:2" s="122" customFormat="1" ht="24.75" customHeight="1">
      <c r="A26" s="126"/>
      <c r="B26" s="123"/>
    </row>
    <row r="27" spans="1:2" s="122" customFormat="1" ht="24.75" customHeight="1">
      <c r="A27" s="126"/>
      <c r="B27" s="123"/>
    </row>
    <row r="28" spans="1:2" s="122" customFormat="1" ht="24.75" customHeight="1">
      <c r="A28" s="126"/>
      <c r="B28" s="123"/>
    </row>
    <row r="29" s="122" customFormat="1" ht="24.75" customHeight="1">
      <c r="A29" s="125"/>
    </row>
    <row r="30" s="122" customFormat="1" ht="24.75" customHeight="1">
      <c r="A30" s="125"/>
    </row>
  </sheetData>
  <sheetProtection/>
  <hyperlinks>
    <hyperlink ref="B3" location="15-kyouikubunka26.xls#'15-1'!A1" display="学校の現況"/>
    <hyperlink ref="B4" location="15-kyouikubunka26.xls#'15-2'!A1" display="学年別体位と平均値"/>
    <hyperlink ref="B5" location="15-kyouikubunka26.xls#'15-3'!A1" display="教育費の推移"/>
    <hyperlink ref="B6" location="15-kyouikubunka26.xls#'15-4'!A1" display="学校給食実施状況"/>
    <hyperlink ref="B7" location="15-kyouikubunka26.xls#'15-5'!A1" display="中学校卒業後の状況"/>
    <hyperlink ref="B8" location="15-kyouikubunka26.xls#'15-6'!A1" display="高等学校卒業後の状況"/>
    <hyperlink ref="B9" location="15-kyouikubunka26.xls#'15-7'!A1" display="指定文化財"/>
    <hyperlink ref="B10" location="15-kyouikubunka26.xls#'15-8'!A1" display="博物館　月別観覧者数"/>
    <hyperlink ref="B11" location="15-kyouikubunka26.xls#'15-9'!A1" display="市内の公園種別と数"/>
    <hyperlink ref="B12" location="15-kyouikubunka26.xls#'15-10'!A1" display="地区市民センター事業別活動状況"/>
    <hyperlink ref="B13" location="15-kyouikubunka26.xls#'15-11'!A1" display="図書館利用状況"/>
    <hyperlink ref="B15" location="15-kyouikubunka26.xls#'15-13'!A1" display="あさけプラザ利用状況"/>
    <hyperlink ref="B16" location="15-kyouikubunka26.xls#'15-15'!A1" display="文化会館利用状況"/>
    <hyperlink ref="B17" location="15-kyouikubunka26.xls#'15-16'!A1" display="茶室（泗翠庵）利用状況"/>
    <hyperlink ref="B14" location="15-kyouikubunka26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132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432</v>
      </c>
      <c r="B3" s="6"/>
      <c r="C3" s="6"/>
      <c r="D3" s="7"/>
    </row>
    <row r="4" spans="1:4" s="8" customFormat="1" ht="19.5" customHeight="1">
      <c r="A4" s="163" t="s">
        <v>133</v>
      </c>
      <c r="B4" s="164"/>
      <c r="C4" s="11" t="s">
        <v>134</v>
      </c>
      <c r="D4" s="11" t="s">
        <v>135</v>
      </c>
    </row>
    <row r="5" spans="1:4" s="8" customFormat="1" ht="19.5" customHeight="1">
      <c r="A5" s="64"/>
      <c r="B5" s="65"/>
      <c r="C5" s="57" t="s">
        <v>136</v>
      </c>
      <c r="D5" s="66" t="s">
        <v>137</v>
      </c>
    </row>
    <row r="6" spans="1:4" s="8" customFormat="1" ht="19.5" customHeight="1">
      <c r="A6" s="183" t="s">
        <v>7</v>
      </c>
      <c r="B6" s="184"/>
      <c r="C6" s="60">
        <v>478</v>
      </c>
      <c r="D6" s="137">
        <v>313.5</v>
      </c>
    </row>
    <row r="7" spans="1:4" s="8" customFormat="1" ht="19.5" customHeight="1">
      <c r="A7" s="183" t="s">
        <v>138</v>
      </c>
      <c r="B7" s="184"/>
      <c r="C7" s="60">
        <v>419</v>
      </c>
      <c r="D7" s="137">
        <v>72.28</v>
      </c>
    </row>
    <row r="8" spans="1:4" s="8" customFormat="1" ht="19.5" customHeight="1">
      <c r="A8" s="67"/>
      <c r="B8" s="68" t="s">
        <v>139</v>
      </c>
      <c r="C8" s="20">
        <v>409</v>
      </c>
      <c r="D8" s="138">
        <v>54.36</v>
      </c>
    </row>
    <row r="9" spans="1:4" s="8" customFormat="1" ht="19.5" customHeight="1">
      <c r="A9" s="67"/>
      <c r="B9" s="68" t="s">
        <v>140</v>
      </c>
      <c r="C9" s="20">
        <v>10</v>
      </c>
      <c r="D9" s="138">
        <v>17.92</v>
      </c>
    </row>
    <row r="10" spans="1:4" s="8" customFormat="1" ht="19.5" customHeight="1">
      <c r="A10" s="183" t="s">
        <v>141</v>
      </c>
      <c r="B10" s="184"/>
      <c r="C10" s="60">
        <v>6</v>
      </c>
      <c r="D10" s="137">
        <v>88.99</v>
      </c>
    </row>
    <row r="11" spans="1:4" s="8" customFormat="1" ht="19.5" customHeight="1">
      <c r="A11" s="67"/>
      <c r="B11" s="68" t="s">
        <v>142</v>
      </c>
      <c r="C11" s="20">
        <v>4</v>
      </c>
      <c r="D11" s="138">
        <v>84.46</v>
      </c>
    </row>
    <row r="12" spans="1:4" s="8" customFormat="1" ht="19.5" customHeight="1">
      <c r="A12" s="67"/>
      <c r="B12" s="68" t="s">
        <v>143</v>
      </c>
      <c r="C12" s="20">
        <v>2</v>
      </c>
      <c r="D12" s="138">
        <v>4.53</v>
      </c>
    </row>
    <row r="13" spans="1:4" s="8" customFormat="1" ht="19.5" customHeight="1">
      <c r="A13" s="183" t="s">
        <v>144</v>
      </c>
      <c r="B13" s="184"/>
      <c r="C13" s="60">
        <v>1</v>
      </c>
      <c r="D13" s="137">
        <v>31.85</v>
      </c>
    </row>
    <row r="14" spans="1:4" s="8" customFormat="1" ht="19.5" customHeight="1">
      <c r="A14" s="67"/>
      <c r="B14" s="68" t="s">
        <v>145</v>
      </c>
      <c r="C14" s="20">
        <v>1</v>
      </c>
      <c r="D14" s="138">
        <v>31.85</v>
      </c>
    </row>
    <row r="15" spans="1:4" s="8" customFormat="1" ht="19.5" customHeight="1" thickBot="1">
      <c r="A15" s="185" t="s">
        <v>146</v>
      </c>
      <c r="B15" s="186"/>
      <c r="C15" s="139">
        <v>52</v>
      </c>
      <c r="D15" s="140">
        <v>120.38</v>
      </c>
    </row>
    <row r="16" spans="1:4" s="8" customFormat="1" ht="19.5" customHeight="1">
      <c r="A16" s="39"/>
      <c r="B16" s="39"/>
      <c r="D16" s="7" t="s">
        <v>417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147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148</v>
      </c>
      <c r="B3" s="6"/>
      <c r="C3" s="6"/>
      <c r="D3" s="6"/>
      <c r="E3" s="7" t="s">
        <v>400</v>
      </c>
    </row>
    <row r="4" spans="1:5" s="8" customFormat="1" ht="19.5" customHeight="1">
      <c r="A4" s="163" t="s">
        <v>149</v>
      </c>
      <c r="B4" s="163"/>
      <c r="C4" s="163"/>
      <c r="D4" s="11" t="s">
        <v>150</v>
      </c>
      <c r="E4" s="11" t="s">
        <v>151</v>
      </c>
    </row>
    <row r="5" spans="1:5" s="8" customFormat="1" ht="19.5" customHeight="1">
      <c r="A5" s="56"/>
      <c r="B5" s="56"/>
      <c r="C5" s="56"/>
      <c r="D5" s="69" t="s">
        <v>152</v>
      </c>
      <c r="E5" s="58" t="s">
        <v>120</v>
      </c>
    </row>
    <row r="6" spans="1:5" s="8" customFormat="1" ht="19.5" customHeight="1">
      <c r="A6" s="187" t="s">
        <v>153</v>
      </c>
      <c r="B6" s="187"/>
      <c r="C6" s="188"/>
      <c r="D6" s="20">
        <v>437</v>
      </c>
      <c r="E6" s="22">
        <v>13416</v>
      </c>
    </row>
    <row r="7" spans="1:5" s="8" customFormat="1" ht="19.5" customHeight="1">
      <c r="A7" s="59"/>
      <c r="B7" s="187" t="s">
        <v>154</v>
      </c>
      <c r="C7" s="188"/>
      <c r="D7" s="20">
        <v>93</v>
      </c>
      <c r="E7" s="22">
        <v>2574</v>
      </c>
    </row>
    <row r="8" spans="1:5" s="8" customFormat="1" ht="19.5" customHeight="1">
      <c r="A8" s="59"/>
      <c r="B8" s="187" t="s">
        <v>155</v>
      </c>
      <c r="C8" s="188"/>
      <c r="D8" s="20">
        <v>29</v>
      </c>
      <c r="E8" s="22">
        <v>471</v>
      </c>
    </row>
    <row r="9" spans="1:5" s="8" customFormat="1" ht="19.5" customHeight="1">
      <c r="A9" s="59"/>
      <c r="B9" s="187" t="s">
        <v>156</v>
      </c>
      <c r="C9" s="188"/>
      <c r="D9" s="20">
        <v>97</v>
      </c>
      <c r="E9" s="22">
        <v>1879</v>
      </c>
    </row>
    <row r="10" spans="1:5" s="8" customFormat="1" ht="19.5" customHeight="1">
      <c r="A10" s="59"/>
      <c r="B10" s="187" t="s">
        <v>157</v>
      </c>
      <c r="C10" s="188"/>
      <c r="D10" s="20">
        <v>33</v>
      </c>
      <c r="E10" s="22">
        <v>1754</v>
      </c>
    </row>
    <row r="11" spans="1:5" s="8" customFormat="1" ht="19.5" customHeight="1">
      <c r="A11" s="59"/>
      <c r="B11" s="187" t="s">
        <v>421</v>
      </c>
      <c r="C11" s="188"/>
      <c r="D11" s="20">
        <v>185</v>
      </c>
      <c r="E11" s="22">
        <v>6738</v>
      </c>
    </row>
    <row r="12" spans="1:5" s="8" customFormat="1" ht="19.5" customHeight="1">
      <c r="A12" s="187" t="s">
        <v>158</v>
      </c>
      <c r="B12" s="187"/>
      <c r="C12" s="188"/>
      <c r="D12" s="20">
        <v>437</v>
      </c>
      <c r="E12" s="22">
        <v>13416</v>
      </c>
    </row>
    <row r="13" spans="1:5" s="8" customFormat="1" ht="19.5" customHeight="1">
      <c r="A13" s="59"/>
      <c r="B13" s="187" t="s">
        <v>329</v>
      </c>
      <c r="C13" s="188"/>
      <c r="D13" s="20">
        <v>119</v>
      </c>
      <c r="E13" s="22">
        <v>3300</v>
      </c>
    </row>
    <row r="14" spans="1:5" s="8" customFormat="1" ht="19.5" customHeight="1">
      <c r="A14" s="59"/>
      <c r="B14" s="187" t="s">
        <v>418</v>
      </c>
      <c r="C14" s="188"/>
      <c r="D14" s="20">
        <v>63</v>
      </c>
      <c r="E14" s="22">
        <v>1607</v>
      </c>
    </row>
    <row r="15" spans="1:5" s="8" customFormat="1" ht="19.5" customHeight="1">
      <c r="A15" s="59"/>
      <c r="B15" s="187" t="s">
        <v>392</v>
      </c>
      <c r="C15" s="188"/>
      <c r="D15" s="20">
        <v>33</v>
      </c>
      <c r="E15" s="22">
        <v>991</v>
      </c>
    </row>
    <row r="16" spans="1:5" s="8" customFormat="1" ht="19.5" customHeight="1">
      <c r="A16" s="59"/>
      <c r="B16" s="187" t="s">
        <v>330</v>
      </c>
      <c r="C16" s="188"/>
      <c r="D16" s="20">
        <v>7</v>
      </c>
      <c r="E16" s="22">
        <v>435</v>
      </c>
    </row>
    <row r="17" spans="1:5" s="8" customFormat="1" ht="19.5" customHeight="1">
      <c r="A17" s="59"/>
      <c r="B17" s="187" t="s">
        <v>331</v>
      </c>
      <c r="C17" s="188"/>
      <c r="D17" s="20">
        <v>58</v>
      </c>
      <c r="E17" s="22">
        <v>2374</v>
      </c>
    </row>
    <row r="18" spans="1:5" s="8" customFormat="1" ht="19.5" customHeight="1">
      <c r="A18" s="59"/>
      <c r="B18" s="187" t="s">
        <v>419</v>
      </c>
      <c r="C18" s="188"/>
      <c r="D18" s="20">
        <v>19</v>
      </c>
      <c r="E18" s="22">
        <v>158</v>
      </c>
    </row>
    <row r="19" spans="1:5" s="8" customFormat="1" ht="19.5" customHeight="1">
      <c r="A19" s="59"/>
      <c r="B19" s="187" t="s">
        <v>332</v>
      </c>
      <c r="C19" s="188"/>
      <c r="D19" s="20">
        <v>77</v>
      </c>
      <c r="E19" s="22">
        <v>1225</v>
      </c>
    </row>
    <row r="20" spans="1:5" s="8" customFormat="1" ht="19.5" customHeight="1">
      <c r="A20" s="59"/>
      <c r="B20" s="187" t="s">
        <v>333</v>
      </c>
      <c r="C20" s="188"/>
      <c r="D20" s="20">
        <v>27</v>
      </c>
      <c r="E20" s="22">
        <v>1288</v>
      </c>
    </row>
    <row r="21" spans="1:5" s="8" customFormat="1" ht="19.5" customHeight="1">
      <c r="A21" s="59"/>
      <c r="B21" s="187" t="s">
        <v>334</v>
      </c>
      <c r="C21" s="188"/>
      <c r="D21" s="20">
        <v>16</v>
      </c>
      <c r="E21" s="22">
        <v>433</v>
      </c>
    </row>
    <row r="22" spans="1:5" s="8" customFormat="1" ht="19.5" customHeight="1">
      <c r="A22" s="59"/>
      <c r="B22" s="187" t="s">
        <v>420</v>
      </c>
      <c r="C22" s="188"/>
      <c r="D22" s="20">
        <v>8</v>
      </c>
      <c r="E22" s="22">
        <v>226</v>
      </c>
    </row>
    <row r="23" spans="1:5" s="8" customFormat="1" ht="19.5" customHeight="1" thickBot="1">
      <c r="A23" s="63"/>
      <c r="B23" s="189" t="s">
        <v>277</v>
      </c>
      <c r="C23" s="191"/>
      <c r="D23" s="26">
        <v>10</v>
      </c>
      <c r="E23" s="27">
        <v>1379</v>
      </c>
    </row>
    <row r="24" spans="1:5" s="8" customFormat="1" ht="19.5" customHeight="1">
      <c r="A24" s="39"/>
      <c r="B24" s="39"/>
      <c r="C24" s="39"/>
      <c r="E24" s="7" t="s">
        <v>401</v>
      </c>
    </row>
    <row r="25" spans="1:5" s="8" customFormat="1" ht="19.5" customHeight="1">
      <c r="A25" s="39"/>
      <c r="B25" s="39"/>
      <c r="C25" s="39"/>
      <c r="D25" s="55"/>
      <c r="E25" s="7"/>
    </row>
    <row r="26" spans="1:5" s="8" customFormat="1" ht="19.5" customHeight="1" thickBot="1">
      <c r="A26" s="6" t="s">
        <v>159</v>
      </c>
      <c r="B26" s="6"/>
      <c r="C26" s="6"/>
      <c r="D26" s="6"/>
      <c r="E26" s="7" t="s">
        <v>400</v>
      </c>
    </row>
    <row r="27" spans="1:5" s="8" customFormat="1" ht="19.5" customHeight="1">
      <c r="A27" s="163" t="s">
        <v>160</v>
      </c>
      <c r="B27" s="163"/>
      <c r="C27" s="163"/>
      <c r="D27" s="11" t="s">
        <v>150</v>
      </c>
      <c r="E27" s="11" t="s">
        <v>151</v>
      </c>
    </row>
    <row r="28" spans="1:5" s="8" customFormat="1" ht="19.5" customHeight="1">
      <c r="A28" s="56"/>
      <c r="B28" s="56"/>
      <c r="C28" s="56"/>
      <c r="D28" s="69" t="s">
        <v>152</v>
      </c>
      <c r="E28" s="58" t="s">
        <v>120</v>
      </c>
    </row>
    <row r="29" spans="1:5" s="8" customFormat="1" ht="19.5" customHeight="1">
      <c r="A29" s="190" t="s">
        <v>7</v>
      </c>
      <c r="B29" s="190"/>
      <c r="C29" s="190"/>
      <c r="D29" s="60">
        <v>28198</v>
      </c>
      <c r="E29" s="61">
        <v>409275</v>
      </c>
    </row>
    <row r="30" spans="1:5" s="8" customFormat="1" ht="19.5" customHeight="1">
      <c r="A30" s="59"/>
      <c r="B30" s="187" t="s">
        <v>162</v>
      </c>
      <c r="C30" s="187"/>
      <c r="D30" s="20">
        <v>17094</v>
      </c>
      <c r="E30" s="22">
        <v>180283</v>
      </c>
    </row>
    <row r="31" spans="1:5" s="8" customFormat="1" ht="19.5" customHeight="1">
      <c r="A31" s="59"/>
      <c r="B31" s="187" t="s">
        <v>163</v>
      </c>
      <c r="C31" s="187"/>
      <c r="D31" s="20">
        <v>3930</v>
      </c>
      <c r="E31" s="22">
        <v>82154</v>
      </c>
    </row>
    <row r="32" spans="1:5" s="8" customFormat="1" ht="19.5" customHeight="1">
      <c r="A32" s="59"/>
      <c r="B32" s="187" t="s">
        <v>335</v>
      </c>
      <c r="C32" s="187"/>
      <c r="D32" s="20">
        <v>4695</v>
      </c>
      <c r="E32" s="22">
        <v>86371</v>
      </c>
    </row>
    <row r="33" spans="1:5" s="8" customFormat="1" ht="19.5" customHeight="1">
      <c r="A33" s="59"/>
      <c r="B33" s="187" t="s">
        <v>161</v>
      </c>
      <c r="C33" s="187"/>
      <c r="D33" s="20">
        <v>636</v>
      </c>
      <c r="E33" s="22">
        <v>14587</v>
      </c>
    </row>
    <row r="34" spans="1:5" s="8" customFormat="1" ht="19.5" customHeight="1" thickBot="1">
      <c r="A34" s="63"/>
      <c r="B34" s="189" t="s">
        <v>336</v>
      </c>
      <c r="C34" s="189"/>
      <c r="D34" s="26">
        <v>1843</v>
      </c>
      <c r="E34" s="27">
        <v>45880</v>
      </c>
    </row>
    <row r="35" spans="1:5" s="8" customFormat="1" ht="19.5" customHeight="1">
      <c r="A35" s="39"/>
      <c r="B35" s="39"/>
      <c r="C35" s="39"/>
      <c r="E35" s="7" t="s">
        <v>401</v>
      </c>
    </row>
    <row r="37" ht="23.25" customHeight="1">
      <c r="D37" s="3"/>
    </row>
  </sheetData>
  <sheetProtection/>
  <mergeCells count="26"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B20:C20"/>
    <mergeCell ref="B21:C21"/>
    <mergeCell ref="B32:C32"/>
    <mergeCell ref="B14:C14"/>
    <mergeCell ref="B15:C15"/>
    <mergeCell ref="B18:C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164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165</v>
      </c>
      <c r="B3" s="6"/>
      <c r="C3" s="6"/>
      <c r="D3" s="6"/>
      <c r="E3" s="6"/>
      <c r="F3" s="6"/>
      <c r="G3" s="7"/>
    </row>
    <row r="4" spans="1:7" s="8" customFormat="1" ht="19.5" customHeight="1">
      <c r="A4" s="163" t="s">
        <v>1</v>
      </c>
      <c r="B4" s="163"/>
      <c r="C4" s="11" t="s">
        <v>22</v>
      </c>
      <c r="D4" s="11" t="s">
        <v>327</v>
      </c>
      <c r="E4" s="11" t="s">
        <v>368</v>
      </c>
      <c r="F4" s="11" t="s">
        <v>382</v>
      </c>
      <c r="G4" s="11" t="s">
        <v>400</v>
      </c>
    </row>
    <row r="5" spans="1:7" s="8" customFormat="1" ht="19.5" customHeight="1">
      <c r="A5" s="196" t="s">
        <v>166</v>
      </c>
      <c r="B5" s="197"/>
      <c r="C5" s="70">
        <v>275</v>
      </c>
      <c r="D5" s="70">
        <v>277</v>
      </c>
      <c r="E5" s="70">
        <v>274</v>
      </c>
      <c r="F5" s="70">
        <v>259</v>
      </c>
      <c r="G5" s="70">
        <v>274</v>
      </c>
    </row>
    <row r="6" spans="1:7" s="8" customFormat="1" ht="19.5" customHeight="1">
      <c r="A6" s="196" t="s">
        <v>167</v>
      </c>
      <c r="B6" s="71" t="s">
        <v>168</v>
      </c>
      <c r="C6" s="73">
        <v>291629</v>
      </c>
      <c r="D6" s="73">
        <v>290507</v>
      </c>
      <c r="E6" s="73">
        <v>286016</v>
      </c>
      <c r="F6" s="73">
        <v>265668</v>
      </c>
      <c r="G6" s="73">
        <v>285866</v>
      </c>
    </row>
    <row r="7" spans="1:7" s="8" customFormat="1" ht="19.5" customHeight="1">
      <c r="A7" s="196"/>
      <c r="B7" s="71" t="s">
        <v>169</v>
      </c>
      <c r="C7" s="73">
        <v>1060</v>
      </c>
      <c r="D7" s="73">
        <v>1049</v>
      </c>
      <c r="E7" s="73">
        <v>1044</v>
      </c>
      <c r="F7" s="73">
        <v>1026</v>
      </c>
      <c r="G7" s="73">
        <v>1043</v>
      </c>
    </row>
    <row r="8" spans="1:7" s="8" customFormat="1" ht="19.5" customHeight="1">
      <c r="A8" s="199" t="s">
        <v>170</v>
      </c>
      <c r="B8" s="71" t="s">
        <v>171</v>
      </c>
      <c r="C8" s="73">
        <v>49849</v>
      </c>
      <c r="D8" s="73">
        <v>49407</v>
      </c>
      <c r="E8" s="73">
        <v>48609</v>
      </c>
      <c r="F8" s="73">
        <v>47717</v>
      </c>
      <c r="G8" s="73">
        <v>46927</v>
      </c>
    </row>
    <row r="9" spans="1:7" s="8" customFormat="1" ht="19.5" customHeight="1">
      <c r="A9" s="188"/>
      <c r="B9" s="71" t="s">
        <v>172</v>
      </c>
      <c r="C9" s="73">
        <v>11797</v>
      </c>
      <c r="D9" s="73">
        <v>11794</v>
      </c>
      <c r="E9" s="73">
        <v>11527</v>
      </c>
      <c r="F9" s="73">
        <v>11124</v>
      </c>
      <c r="G9" s="73">
        <v>10872</v>
      </c>
    </row>
    <row r="10" spans="1:7" s="8" customFormat="1" ht="19.5" customHeight="1">
      <c r="A10" s="188"/>
      <c r="B10" s="71" t="s">
        <v>173</v>
      </c>
      <c r="C10" s="73">
        <v>177</v>
      </c>
      <c r="D10" s="73">
        <v>199</v>
      </c>
      <c r="E10" s="73">
        <v>219</v>
      </c>
      <c r="F10" s="73">
        <v>219</v>
      </c>
      <c r="G10" s="73">
        <v>215</v>
      </c>
    </row>
    <row r="11" spans="1:7" s="8" customFormat="1" ht="19.5" customHeight="1">
      <c r="A11" s="200"/>
      <c r="B11" s="71" t="s">
        <v>174</v>
      </c>
      <c r="C11" s="73">
        <v>314</v>
      </c>
      <c r="D11" s="73">
        <v>304</v>
      </c>
      <c r="E11" s="73">
        <v>314</v>
      </c>
      <c r="F11" s="73">
        <v>304</v>
      </c>
      <c r="G11" s="73">
        <v>312</v>
      </c>
    </row>
    <row r="12" spans="1:7" s="8" customFormat="1" ht="19.5" customHeight="1">
      <c r="A12" s="196" t="s">
        <v>175</v>
      </c>
      <c r="B12" s="71" t="s">
        <v>176</v>
      </c>
      <c r="C12" s="73">
        <v>847962</v>
      </c>
      <c r="D12" s="73">
        <v>865294</v>
      </c>
      <c r="E12" s="73">
        <v>842660</v>
      </c>
      <c r="F12" s="73">
        <v>791588</v>
      </c>
      <c r="G12" s="73">
        <v>823290</v>
      </c>
    </row>
    <row r="13" spans="1:7" s="8" customFormat="1" ht="19.5" customHeight="1">
      <c r="A13" s="196"/>
      <c r="B13" s="71" t="s">
        <v>177</v>
      </c>
      <c r="C13" s="73">
        <v>66520</v>
      </c>
      <c r="D13" s="73">
        <v>64216</v>
      </c>
      <c r="E13" s="73">
        <v>62906</v>
      </c>
      <c r="F13" s="73">
        <v>62917</v>
      </c>
      <c r="G13" s="73">
        <v>63444</v>
      </c>
    </row>
    <row r="14" spans="1:7" s="8" customFormat="1" ht="19.5" customHeight="1">
      <c r="A14" s="196"/>
      <c r="B14" s="71" t="s">
        <v>178</v>
      </c>
      <c r="C14" s="73">
        <v>54</v>
      </c>
      <c r="D14" s="73">
        <v>71</v>
      </c>
      <c r="E14" s="73">
        <v>60</v>
      </c>
      <c r="F14" s="73">
        <v>38</v>
      </c>
      <c r="G14" s="73">
        <v>54</v>
      </c>
    </row>
    <row r="15" spans="1:7" s="8" customFormat="1" ht="19.5" customHeight="1">
      <c r="A15" s="196"/>
      <c r="B15" s="71" t="s">
        <v>179</v>
      </c>
      <c r="C15" s="73">
        <v>1549</v>
      </c>
      <c r="D15" s="73">
        <v>1058</v>
      </c>
      <c r="E15" s="73">
        <v>901</v>
      </c>
      <c r="F15" s="73">
        <v>601</v>
      </c>
      <c r="G15" s="73">
        <v>1005</v>
      </c>
    </row>
    <row r="16" spans="1:7" s="8" customFormat="1" ht="19.5" customHeight="1">
      <c r="A16" s="195" t="s">
        <v>180</v>
      </c>
      <c r="B16" s="71" t="s">
        <v>181</v>
      </c>
      <c r="C16" s="73">
        <v>19247</v>
      </c>
      <c r="D16" s="73">
        <v>18773</v>
      </c>
      <c r="E16" s="73">
        <v>19487</v>
      </c>
      <c r="F16" s="73">
        <v>17303</v>
      </c>
      <c r="G16" s="73">
        <v>15895</v>
      </c>
    </row>
    <row r="17" spans="1:7" s="8" customFormat="1" ht="19.5" customHeight="1">
      <c r="A17" s="196"/>
      <c r="B17" s="71" t="s">
        <v>182</v>
      </c>
      <c r="C17" s="73">
        <v>17915</v>
      </c>
      <c r="D17" s="73">
        <v>20008</v>
      </c>
      <c r="E17" s="73">
        <v>21127</v>
      </c>
      <c r="F17" s="73">
        <v>20552</v>
      </c>
      <c r="G17" s="73">
        <v>28024</v>
      </c>
    </row>
    <row r="18" spans="1:7" s="8" customFormat="1" ht="19.5" customHeight="1">
      <c r="A18" s="196"/>
      <c r="B18" s="71" t="s">
        <v>177</v>
      </c>
      <c r="C18" s="73">
        <v>6450</v>
      </c>
      <c r="D18" s="73">
        <v>6264</v>
      </c>
      <c r="E18" s="73">
        <v>6405</v>
      </c>
      <c r="F18" s="73">
        <v>6337</v>
      </c>
      <c r="G18" s="73">
        <v>6316</v>
      </c>
    </row>
    <row r="19" spans="1:7" s="8" customFormat="1" ht="30" customHeight="1">
      <c r="A19" s="195" t="s">
        <v>183</v>
      </c>
      <c r="B19" s="197"/>
      <c r="C19" s="73">
        <v>2229</v>
      </c>
      <c r="D19" s="73">
        <v>3818</v>
      </c>
      <c r="E19" s="73">
        <v>4481</v>
      </c>
      <c r="F19" s="73">
        <v>5431</v>
      </c>
      <c r="G19" s="73">
        <v>5882</v>
      </c>
    </row>
    <row r="20" spans="1:7" s="8" customFormat="1" ht="19.5" customHeight="1" thickBot="1">
      <c r="A20" s="189" t="s">
        <v>184</v>
      </c>
      <c r="B20" s="191"/>
      <c r="C20" s="75">
        <v>3399</v>
      </c>
      <c r="D20" s="75">
        <v>3630</v>
      </c>
      <c r="E20" s="75">
        <v>3689</v>
      </c>
      <c r="F20" s="75">
        <v>3432</v>
      </c>
      <c r="G20" s="75">
        <v>2853</v>
      </c>
    </row>
    <row r="21" spans="1:7" s="8" customFormat="1" ht="18" customHeight="1">
      <c r="A21" s="201" t="s">
        <v>395</v>
      </c>
      <c r="B21" s="201"/>
      <c r="C21" s="201"/>
      <c r="D21" s="201"/>
      <c r="G21" s="7" t="s">
        <v>322</v>
      </c>
    </row>
    <row r="22" spans="1:7" s="8" customFormat="1" ht="18" customHeight="1">
      <c r="A22" s="76" t="s">
        <v>396</v>
      </c>
      <c r="B22" s="76"/>
      <c r="C22" s="76"/>
      <c r="D22" s="76"/>
      <c r="G22" s="7"/>
    </row>
    <row r="23" spans="1:7" s="8" customFormat="1" ht="10.5" customHeight="1">
      <c r="A23" s="76"/>
      <c r="B23" s="76"/>
      <c r="C23" s="76"/>
      <c r="D23" s="76"/>
      <c r="G23" s="7"/>
    </row>
    <row r="24" spans="1:7" s="8" customFormat="1" ht="19.5" customHeight="1" thickBot="1">
      <c r="A24" s="6" t="s">
        <v>185</v>
      </c>
      <c r="B24" s="6"/>
      <c r="C24" s="6"/>
      <c r="D24" s="6"/>
      <c r="E24" s="6"/>
      <c r="F24" s="6"/>
      <c r="G24" s="7"/>
    </row>
    <row r="25" spans="1:7" s="8" customFormat="1" ht="19.5" customHeight="1">
      <c r="A25" s="163" t="s">
        <v>1</v>
      </c>
      <c r="B25" s="163"/>
      <c r="C25" s="11" t="s">
        <v>22</v>
      </c>
      <c r="D25" s="11" t="s">
        <v>327</v>
      </c>
      <c r="E25" s="11" t="s">
        <v>368</v>
      </c>
      <c r="F25" s="11" t="s">
        <v>382</v>
      </c>
      <c r="G25" s="11" t="s">
        <v>400</v>
      </c>
    </row>
    <row r="26" spans="1:7" s="8" customFormat="1" ht="19.5" customHeight="1">
      <c r="A26" s="196" t="s">
        <v>166</v>
      </c>
      <c r="B26" s="197"/>
      <c r="C26" s="70">
        <v>295</v>
      </c>
      <c r="D26" s="70">
        <v>296</v>
      </c>
      <c r="E26" s="70">
        <v>295</v>
      </c>
      <c r="F26" s="70">
        <v>294</v>
      </c>
      <c r="G26" s="73">
        <v>295</v>
      </c>
    </row>
    <row r="27" spans="1:7" s="8" customFormat="1" ht="19.5" customHeight="1">
      <c r="A27" s="196" t="s">
        <v>186</v>
      </c>
      <c r="B27" s="197"/>
      <c r="C27" s="73">
        <v>117384</v>
      </c>
      <c r="D27" s="73">
        <v>117033</v>
      </c>
      <c r="E27" s="73">
        <v>110362</v>
      </c>
      <c r="F27" s="73">
        <v>106108</v>
      </c>
      <c r="G27" s="73">
        <v>103861</v>
      </c>
    </row>
    <row r="28" spans="1:7" s="8" customFormat="1" ht="19.5" customHeight="1">
      <c r="A28" s="196" t="s">
        <v>175</v>
      </c>
      <c r="B28" s="197"/>
      <c r="C28" s="73">
        <v>137291</v>
      </c>
      <c r="D28" s="73">
        <v>137345</v>
      </c>
      <c r="E28" s="73">
        <v>134024</v>
      </c>
      <c r="F28" s="73">
        <v>132943</v>
      </c>
      <c r="G28" s="73">
        <v>132194</v>
      </c>
    </row>
    <row r="29" spans="1:7" s="8" customFormat="1" ht="19.5" customHeight="1">
      <c r="A29" s="198" t="s">
        <v>180</v>
      </c>
      <c r="B29" s="71" t="s">
        <v>187</v>
      </c>
      <c r="C29" s="73">
        <v>4148</v>
      </c>
      <c r="D29" s="73">
        <v>4180</v>
      </c>
      <c r="E29" s="73">
        <v>4439</v>
      </c>
      <c r="F29" s="73">
        <v>4392</v>
      </c>
      <c r="G29" s="73">
        <v>3689</v>
      </c>
    </row>
    <row r="30" spans="1:7" s="8" customFormat="1" ht="19.5" customHeight="1">
      <c r="A30" s="197"/>
      <c r="B30" s="71" t="s">
        <v>188</v>
      </c>
      <c r="C30" s="73">
        <v>4877</v>
      </c>
      <c r="D30" s="73">
        <v>5369</v>
      </c>
      <c r="E30" s="73">
        <v>6337</v>
      </c>
      <c r="F30" s="73">
        <v>6351</v>
      </c>
      <c r="G30" s="73">
        <v>7805</v>
      </c>
    </row>
    <row r="31" spans="1:7" s="8" customFormat="1" ht="19.5" customHeight="1" thickBot="1">
      <c r="A31" s="189" t="s">
        <v>184</v>
      </c>
      <c r="B31" s="191"/>
      <c r="C31" s="75">
        <v>401</v>
      </c>
      <c r="D31" s="75">
        <v>370</v>
      </c>
      <c r="E31" s="75">
        <v>404</v>
      </c>
      <c r="F31" s="75">
        <v>450</v>
      </c>
      <c r="G31" s="75">
        <v>428</v>
      </c>
    </row>
    <row r="32" ht="19.5" customHeight="1">
      <c r="G32" s="7" t="s">
        <v>189</v>
      </c>
    </row>
    <row r="33" spans="1:7" s="8" customFormat="1" ht="19.5" customHeight="1" thickBot="1">
      <c r="A33" s="6" t="s">
        <v>190</v>
      </c>
      <c r="B33" s="6"/>
      <c r="C33" s="6"/>
      <c r="D33" s="6"/>
      <c r="E33" s="6"/>
      <c r="F33" s="6"/>
      <c r="G33" s="7"/>
    </row>
    <row r="34" spans="1:7" s="8" customFormat="1" ht="19.5" customHeight="1">
      <c r="A34" s="163" t="s">
        <v>1</v>
      </c>
      <c r="B34" s="163"/>
      <c r="C34" s="11" t="s">
        <v>22</v>
      </c>
      <c r="D34" s="11" t="s">
        <v>327</v>
      </c>
      <c r="E34" s="11" t="s">
        <v>368</v>
      </c>
      <c r="F34" s="11" t="s">
        <v>382</v>
      </c>
      <c r="G34" s="11" t="s">
        <v>400</v>
      </c>
    </row>
    <row r="35" spans="1:7" s="8" customFormat="1" ht="19.5" customHeight="1">
      <c r="A35" s="196" t="s">
        <v>166</v>
      </c>
      <c r="B35" s="197"/>
      <c r="C35" s="73">
        <v>296</v>
      </c>
      <c r="D35" s="73">
        <v>295</v>
      </c>
      <c r="E35" s="73">
        <v>295</v>
      </c>
      <c r="F35" s="73">
        <v>296</v>
      </c>
      <c r="G35" s="77">
        <v>294</v>
      </c>
    </row>
    <row r="36" spans="1:7" s="8" customFormat="1" ht="19.5" customHeight="1">
      <c r="A36" s="196" t="s">
        <v>191</v>
      </c>
      <c r="B36" s="197"/>
      <c r="C36" s="77">
        <v>26017</v>
      </c>
      <c r="D36" s="77">
        <v>27052</v>
      </c>
      <c r="E36" s="77">
        <v>27695</v>
      </c>
      <c r="F36" s="77">
        <v>27193</v>
      </c>
      <c r="G36" s="77">
        <v>29330</v>
      </c>
    </row>
    <row r="37" spans="1:7" s="8" customFormat="1" ht="19.5" customHeight="1">
      <c r="A37" s="187" t="s">
        <v>175</v>
      </c>
      <c r="B37" s="188"/>
      <c r="C37" s="77">
        <v>123630</v>
      </c>
      <c r="D37" s="77">
        <v>129378</v>
      </c>
      <c r="E37" s="77">
        <v>129805</v>
      </c>
      <c r="F37" s="77">
        <v>125752</v>
      </c>
      <c r="G37" s="77">
        <v>120201</v>
      </c>
    </row>
    <row r="38" spans="1:7" s="8" customFormat="1" ht="19.5" customHeight="1">
      <c r="A38" s="192" t="s">
        <v>180</v>
      </c>
      <c r="B38" s="71" t="s">
        <v>187</v>
      </c>
      <c r="C38" s="77">
        <v>4945</v>
      </c>
      <c r="D38" s="77">
        <v>4710</v>
      </c>
      <c r="E38" s="77">
        <v>4934</v>
      </c>
      <c r="F38" s="77">
        <v>4829</v>
      </c>
      <c r="G38" s="77">
        <v>4081</v>
      </c>
    </row>
    <row r="39" spans="1:7" s="8" customFormat="1" ht="19.5" customHeight="1">
      <c r="A39" s="193"/>
      <c r="B39" s="71" t="s">
        <v>428</v>
      </c>
      <c r="C39" s="73" t="s">
        <v>433</v>
      </c>
      <c r="D39" s="73" t="s">
        <v>434</v>
      </c>
      <c r="E39" s="73" t="s">
        <v>367</v>
      </c>
      <c r="F39" s="73" t="s">
        <v>435</v>
      </c>
      <c r="G39" s="77">
        <v>693</v>
      </c>
    </row>
    <row r="40" spans="1:7" ht="19.5" customHeight="1" thickBot="1">
      <c r="A40" s="194"/>
      <c r="B40" s="78" t="s">
        <v>188</v>
      </c>
      <c r="C40" s="79">
        <v>2782</v>
      </c>
      <c r="D40" s="79">
        <v>3494</v>
      </c>
      <c r="E40" s="79">
        <v>3797</v>
      </c>
      <c r="F40" s="79">
        <v>3480</v>
      </c>
      <c r="G40" s="79">
        <v>4024</v>
      </c>
    </row>
    <row r="41" spans="1:7" ht="19.5" customHeight="1">
      <c r="A41" s="4" t="s">
        <v>429</v>
      </c>
      <c r="G41" s="7" t="s">
        <v>192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25:B25"/>
    <mergeCell ref="A26:B26"/>
    <mergeCell ref="A27:B27"/>
    <mergeCell ref="A5:B5"/>
    <mergeCell ref="A19:B19"/>
    <mergeCell ref="A20:B20"/>
    <mergeCell ref="A6:A7"/>
    <mergeCell ref="A12:A15"/>
    <mergeCell ref="A8:A11"/>
    <mergeCell ref="A21:D21"/>
    <mergeCell ref="A38:A40"/>
    <mergeCell ref="A16:A18"/>
    <mergeCell ref="A4:B4"/>
    <mergeCell ref="A37:B37"/>
    <mergeCell ref="A35:B35"/>
    <mergeCell ref="A29:A30"/>
    <mergeCell ref="A31:B31"/>
    <mergeCell ref="A28:B28"/>
    <mergeCell ref="A34:B34"/>
    <mergeCell ref="A36:B3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193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194</v>
      </c>
      <c r="B3" s="6"/>
      <c r="C3" s="6"/>
      <c r="D3" s="6"/>
      <c r="E3" s="6"/>
      <c r="F3" s="6"/>
      <c r="G3" s="7" t="s">
        <v>422</v>
      </c>
    </row>
    <row r="4" spans="1:7" s="8" customFormat="1" ht="18.75" customHeight="1">
      <c r="A4" s="163" t="s">
        <v>1</v>
      </c>
      <c r="B4" s="163"/>
      <c r="C4" s="163"/>
      <c r="D4" s="11" t="s">
        <v>195</v>
      </c>
      <c r="E4" s="11" t="s">
        <v>196</v>
      </c>
      <c r="F4" s="11" t="s">
        <v>197</v>
      </c>
      <c r="G4" s="11" t="s">
        <v>198</v>
      </c>
    </row>
    <row r="5" spans="1:8" s="8" customFormat="1" ht="18.75" customHeight="1">
      <c r="A5" s="206" t="s">
        <v>7</v>
      </c>
      <c r="B5" s="206"/>
      <c r="C5" s="207"/>
      <c r="D5" s="80"/>
      <c r="E5" s="81"/>
      <c r="F5" s="81"/>
      <c r="G5" s="81">
        <f>SUM(G6:G35)</f>
        <v>431866</v>
      </c>
      <c r="H5" s="115"/>
    </row>
    <row r="6" spans="1:7" s="8" customFormat="1" ht="18.75" customHeight="1">
      <c r="A6" s="208" t="s">
        <v>176</v>
      </c>
      <c r="B6" s="215" t="s">
        <v>156</v>
      </c>
      <c r="C6" s="71" t="s">
        <v>199</v>
      </c>
      <c r="D6" s="72">
        <v>313</v>
      </c>
      <c r="E6" s="73">
        <v>81</v>
      </c>
      <c r="F6" s="73">
        <f>D6-E6</f>
        <v>232</v>
      </c>
      <c r="G6" s="73">
        <v>11085</v>
      </c>
    </row>
    <row r="7" spans="1:7" s="8" customFormat="1" ht="18.75" customHeight="1">
      <c r="A7" s="209"/>
      <c r="B7" s="215"/>
      <c r="C7" s="71" t="s">
        <v>200</v>
      </c>
      <c r="D7" s="72">
        <v>394</v>
      </c>
      <c r="E7" s="73">
        <v>232</v>
      </c>
      <c r="F7" s="73">
        <f aca="true" t="shared" si="0" ref="F7:F35">D7-E7</f>
        <v>162</v>
      </c>
      <c r="G7" s="73">
        <v>10460</v>
      </c>
    </row>
    <row r="8" spans="1:7" s="8" customFormat="1" ht="18.75" customHeight="1">
      <c r="A8" s="209"/>
      <c r="B8" s="215"/>
      <c r="C8" s="71" t="s">
        <v>201</v>
      </c>
      <c r="D8" s="72">
        <v>956</v>
      </c>
      <c r="E8" s="73">
        <v>792</v>
      </c>
      <c r="F8" s="73">
        <f t="shared" si="0"/>
        <v>164</v>
      </c>
      <c r="G8" s="73">
        <v>26142</v>
      </c>
    </row>
    <row r="9" spans="1:7" s="8" customFormat="1" ht="18.75" customHeight="1">
      <c r="A9" s="209"/>
      <c r="B9" s="215"/>
      <c r="C9" s="71" t="s">
        <v>202</v>
      </c>
      <c r="D9" s="72">
        <v>1409</v>
      </c>
      <c r="E9" s="73">
        <v>1021</v>
      </c>
      <c r="F9" s="73">
        <f t="shared" si="0"/>
        <v>388</v>
      </c>
      <c r="G9" s="73">
        <v>35113</v>
      </c>
    </row>
    <row r="10" spans="1:7" s="8" customFormat="1" ht="18.75" customHeight="1">
      <c r="A10" s="209"/>
      <c r="B10" s="215"/>
      <c r="C10" s="71" t="s">
        <v>203</v>
      </c>
      <c r="D10" s="72">
        <v>855</v>
      </c>
      <c r="E10" s="73">
        <v>616</v>
      </c>
      <c r="F10" s="73">
        <f t="shared" si="0"/>
        <v>239</v>
      </c>
      <c r="G10" s="73">
        <v>13763</v>
      </c>
    </row>
    <row r="11" spans="1:7" s="8" customFormat="1" ht="18.75" customHeight="1">
      <c r="A11" s="209"/>
      <c r="B11" s="215"/>
      <c r="C11" s="71" t="s">
        <v>204</v>
      </c>
      <c r="D11" s="72">
        <v>1467</v>
      </c>
      <c r="E11" s="73">
        <v>1479</v>
      </c>
      <c r="F11" s="73">
        <f t="shared" si="0"/>
        <v>-12</v>
      </c>
      <c r="G11" s="73">
        <v>18303</v>
      </c>
    </row>
    <row r="12" spans="1:7" s="8" customFormat="1" ht="18.75" customHeight="1">
      <c r="A12" s="209"/>
      <c r="B12" s="215"/>
      <c r="C12" s="71" t="s">
        <v>205</v>
      </c>
      <c r="D12" s="72">
        <v>469</v>
      </c>
      <c r="E12" s="73">
        <v>460</v>
      </c>
      <c r="F12" s="73">
        <f t="shared" si="0"/>
        <v>9</v>
      </c>
      <c r="G12" s="73">
        <v>6700</v>
      </c>
    </row>
    <row r="13" spans="1:7" s="8" customFormat="1" ht="18.75" customHeight="1">
      <c r="A13" s="209"/>
      <c r="B13" s="215"/>
      <c r="C13" s="71" t="s">
        <v>206</v>
      </c>
      <c r="D13" s="72">
        <v>1041</v>
      </c>
      <c r="E13" s="73">
        <v>671</v>
      </c>
      <c r="F13" s="73">
        <f t="shared" si="0"/>
        <v>370</v>
      </c>
      <c r="G13" s="73">
        <v>23677</v>
      </c>
    </row>
    <row r="14" spans="1:7" s="8" customFormat="1" ht="18.75" customHeight="1">
      <c r="A14" s="209"/>
      <c r="B14" s="215"/>
      <c r="C14" s="71" t="s">
        <v>207</v>
      </c>
      <c r="D14" s="72">
        <v>161</v>
      </c>
      <c r="E14" s="73">
        <v>76</v>
      </c>
      <c r="F14" s="73">
        <f t="shared" si="0"/>
        <v>85</v>
      </c>
      <c r="G14" s="73">
        <v>3649</v>
      </c>
    </row>
    <row r="15" spans="1:7" s="8" customFormat="1" ht="18.75" customHeight="1">
      <c r="A15" s="209"/>
      <c r="B15" s="215"/>
      <c r="C15" s="71" t="s">
        <v>208</v>
      </c>
      <c r="D15" s="72">
        <v>3266</v>
      </c>
      <c r="E15" s="73">
        <v>1759</v>
      </c>
      <c r="F15" s="73">
        <f t="shared" si="0"/>
        <v>1507</v>
      </c>
      <c r="G15" s="73">
        <v>86035</v>
      </c>
    </row>
    <row r="16" spans="1:7" s="8" customFormat="1" ht="18.75" customHeight="1">
      <c r="A16" s="209"/>
      <c r="B16" s="215"/>
      <c r="C16" s="71" t="s">
        <v>209</v>
      </c>
      <c r="D16" s="72">
        <v>0</v>
      </c>
      <c r="E16" s="73">
        <v>1</v>
      </c>
      <c r="F16" s="73">
        <f t="shared" si="0"/>
        <v>-1</v>
      </c>
      <c r="G16" s="73">
        <v>1375</v>
      </c>
    </row>
    <row r="17" spans="1:7" s="8" customFormat="1" ht="18.75" customHeight="1">
      <c r="A17" s="209"/>
      <c r="B17" s="215"/>
      <c r="C17" s="71" t="s">
        <v>210</v>
      </c>
      <c r="D17" s="72">
        <v>491</v>
      </c>
      <c r="E17" s="73">
        <v>15</v>
      </c>
      <c r="F17" s="73">
        <f t="shared" si="0"/>
        <v>476</v>
      </c>
      <c r="G17" s="73">
        <v>23495</v>
      </c>
    </row>
    <row r="18" spans="1:7" s="8" customFormat="1" ht="18.75" customHeight="1">
      <c r="A18" s="209"/>
      <c r="B18" s="215"/>
      <c r="C18" s="71" t="s">
        <v>211</v>
      </c>
      <c r="D18" s="72">
        <v>215</v>
      </c>
      <c r="E18" s="73">
        <v>180</v>
      </c>
      <c r="F18" s="73">
        <f t="shared" si="0"/>
        <v>35</v>
      </c>
      <c r="G18" s="73">
        <v>10291</v>
      </c>
    </row>
    <row r="19" spans="1:7" s="8" customFormat="1" ht="18.75" customHeight="1">
      <c r="A19" s="209"/>
      <c r="B19" s="215"/>
      <c r="C19" s="71" t="s">
        <v>212</v>
      </c>
      <c r="D19" s="72">
        <v>36</v>
      </c>
      <c r="E19" s="73">
        <v>0</v>
      </c>
      <c r="F19" s="73">
        <f t="shared" si="0"/>
        <v>36</v>
      </c>
      <c r="G19" s="73">
        <v>4320</v>
      </c>
    </row>
    <row r="20" spans="1:7" s="8" customFormat="1" ht="18.75" customHeight="1">
      <c r="A20" s="209"/>
      <c r="B20" s="215"/>
      <c r="C20" s="71" t="s">
        <v>213</v>
      </c>
      <c r="D20" s="72">
        <v>153</v>
      </c>
      <c r="E20" s="73">
        <v>21</v>
      </c>
      <c r="F20" s="73">
        <f t="shared" si="0"/>
        <v>132</v>
      </c>
      <c r="G20" s="73">
        <v>7556</v>
      </c>
    </row>
    <row r="21" spans="1:7" s="8" customFormat="1" ht="18.75" customHeight="1">
      <c r="A21" s="209"/>
      <c r="B21" s="215" t="s">
        <v>172</v>
      </c>
      <c r="C21" s="71" t="s">
        <v>214</v>
      </c>
      <c r="D21" s="72">
        <v>2610</v>
      </c>
      <c r="E21" s="73">
        <v>1070</v>
      </c>
      <c r="F21" s="73">
        <f t="shared" si="0"/>
        <v>1540</v>
      </c>
      <c r="G21" s="73">
        <v>75765</v>
      </c>
    </row>
    <row r="22" spans="1:7" s="8" customFormat="1" ht="18.75" customHeight="1">
      <c r="A22" s="209"/>
      <c r="B22" s="215"/>
      <c r="C22" s="71" t="s">
        <v>215</v>
      </c>
      <c r="D22" s="72">
        <v>16</v>
      </c>
      <c r="E22" s="73">
        <v>131</v>
      </c>
      <c r="F22" s="73">
        <f t="shared" si="0"/>
        <v>-115</v>
      </c>
      <c r="G22" s="73">
        <v>1202</v>
      </c>
    </row>
    <row r="23" spans="1:7" s="8" customFormat="1" ht="18.75" customHeight="1">
      <c r="A23" s="209"/>
      <c r="B23" s="215"/>
      <c r="C23" s="71" t="s">
        <v>212</v>
      </c>
      <c r="D23" s="72">
        <v>0</v>
      </c>
      <c r="E23" s="73">
        <v>0</v>
      </c>
      <c r="F23" s="73">
        <f t="shared" si="0"/>
        <v>0</v>
      </c>
      <c r="G23" s="73">
        <v>90</v>
      </c>
    </row>
    <row r="24" spans="1:7" s="8" customFormat="1" ht="18.75" customHeight="1">
      <c r="A24" s="209"/>
      <c r="B24" s="215"/>
      <c r="C24" s="71" t="s">
        <v>213</v>
      </c>
      <c r="D24" s="72">
        <v>24</v>
      </c>
      <c r="E24" s="73">
        <v>2</v>
      </c>
      <c r="F24" s="73">
        <f t="shared" si="0"/>
        <v>22</v>
      </c>
      <c r="G24" s="73">
        <v>774</v>
      </c>
    </row>
    <row r="25" spans="1:7" s="8" customFormat="1" ht="18.75" customHeight="1">
      <c r="A25" s="209"/>
      <c r="B25" s="215"/>
      <c r="C25" s="82" t="s">
        <v>216</v>
      </c>
      <c r="D25" s="72">
        <v>689</v>
      </c>
      <c r="E25" s="73">
        <v>1000</v>
      </c>
      <c r="F25" s="73">
        <f t="shared" si="0"/>
        <v>-311</v>
      </c>
      <c r="G25" s="73">
        <v>5665</v>
      </c>
    </row>
    <row r="26" spans="1:7" s="8" customFormat="1" ht="18.75" customHeight="1">
      <c r="A26" s="209"/>
      <c r="B26" s="215" t="s">
        <v>217</v>
      </c>
      <c r="C26" s="215"/>
      <c r="D26" s="72">
        <v>59</v>
      </c>
      <c r="E26" s="73">
        <v>17</v>
      </c>
      <c r="F26" s="73">
        <f t="shared" si="0"/>
        <v>42</v>
      </c>
      <c r="G26" s="73">
        <v>3667</v>
      </c>
    </row>
    <row r="27" spans="1:7" s="8" customFormat="1" ht="18.75" customHeight="1">
      <c r="A27" s="210"/>
      <c r="B27" s="215" t="s">
        <v>218</v>
      </c>
      <c r="C27" s="215"/>
      <c r="D27" s="72">
        <v>2472</v>
      </c>
      <c r="E27" s="73">
        <v>1968</v>
      </c>
      <c r="F27" s="73">
        <f t="shared" si="0"/>
        <v>504</v>
      </c>
      <c r="G27" s="73">
        <v>21936</v>
      </c>
    </row>
    <row r="28" spans="1:7" s="8" customFormat="1" ht="18.75" customHeight="1">
      <c r="A28" s="192" t="s">
        <v>219</v>
      </c>
      <c r="B28" s="71" t="s">
        <v>220</v>
      </c>
      <c r="C28" s="71" t="s">
        <v>221</v>
      </c>
      <c r="D28" s="72">
        <v>18</v>
      </c>
      <c r="E28" s="73">
        <v>0</v>
      </c>
      <c r="F28" s="73">
        <f t="shared" si="0"/>
        <v>18</v>
      </c>
      <c r="G28" s="73">
        <v>1554</v>
      </c>
    </row>
    <row r="29" spans="1:7" s="8" customFormat="1" ht="18.75" customHeight="1">
      <c r="A29" s="214"/>
      <c r="B29" s="71" t="s">
        <v>222</v>
      </c>
      <c r="C29" s="71" t="s">
        <v>221</v>
      </c>
      <c r="D29" s="72">
        <v>47</v>
      </c>
      <c r="E29" s="73">
        <v>0</v>
      </c>
      <c r="F29" s="73">
        <f t="shared" si="0"/>
        <v>47</v>
      </c>
      <c r="G29" s="73">
        <v>2533</v>
      </c>
    </row>
    <row r="30" spans="1:7" s="8" customFormat="1" ht="18.75" customHeight="1">
      <c r="A30" s="212" t="s">
        <v>223</v>
      </c>
      <c r="B30" s="215" t="s">
        <v>156</v>
      </c>
      <c r="C30" s="71" t="s">
        <v>224</v>
      </c>
      <c r="D30" s="72">
        <v>1930</v>
      </c>
      <c r="E30" s="73">
        <v>689</v>
      </c>
      <c r="F30" s="73">
        <f t="shared" si="0"/>
        <v>1241</v>
      </c>
      <c r="G30" s="73">
        <v>19593</v>
      </c>
    </row>
    <row r="31" spans="1:7" s="8" customFormat="1" ht="30" customHeight="1">
      <c r="A31" s="209"/>
      <c r="B31" s="215"/>
      <c r="C31" s="83" t="s">
        <v>225</v>
      </c>
      <c r="D31" s="72">
        <v>10</v>
      </c>
      <c r="E31" s="73">
        <v>0</v>
      </c>
      <c r="F31" s="73">
        <f t="shared" si="0"/>
        <v>10</v>
      </c>
      <c r="G31" s="73">
        <v>188</v>
      </c>
    </row>
    <row r="32" spans="1:7" s="8" customFormat="1" ht="18.75" customHeight="1">
      <c r="A32" s="209"/>
      <c r="B32" s="215" t="s">
        <v>172</v>
      </c>
      <c r="C32" s="71" t="s">
        <v>214</v>
      </c>
      <c r="D32" s="72">
        <v>503</v>
      </c>
      <c r="E32" s="73">
        <v>25</v>
      </c>
      <c r="F32" s="73">
        <f t="shared" si="0"/>
        <v>478</v>
      </c>
      <c r="G32" s="73">
        <v>16008</v>
      </c>
    </row>
    <row r="33" spans="1:7" s="8" customFormat="1" ht="18.75" customHeight="1">
      <c r="A33" s="209"/>
      <c r="B33" s="215"/>
      <c r="C33" s="71" t="s">
        <v>215</v>
      </c>
      <c r="D33" s="72">
        <v>1</v>
      </c>
      <c r="E33" s="73">
        <v>184</v>
      </c>
      <c r="F33" s="73">
        <f t="shared" si="0"/>
        <v>-183</v>
      </c>
      <c r="G33" s="73">
        <v>351</v>
      </c>
    </row>
    <row r="34" spans="1:7" s="8" customFormat="1" ht="30" customHeight="1">
      <c r="A34" s="209"/>
      <c r="B34" s="215"/>
      <c r="C34" s="83" t="s">
        <v>226</v>
      </c>
      <c r="D34" s="72">
        <v>3</v>
      </c>
      <c r="E34" s="73">
        <v>0</v>
      </c>
      <c r="F34" s="73">
        <f t="shared" si="0"/>
        <v>3</v>
      </c>
      <c r="G34" s="73">
        <v>157</v>
      </c>
    </row>
    <row r="35" spans="1:7" s="8" customFormat="1" ht="18.75" customHeight="1" thickBot="1">
      <c r="A35" s="213"/>
      <c r="B35" s="211" t="s">
        <v>218</v>
      </c>
      <c r="C35" s="211"/>
      <c r="D35" s="74">
        <v>100</v>
      </c>
      <c r="E35" s="75">
        <v>158</v>
      </c>
      <c r="F35" s="73">
        <f t="shared" si="0"/>
        <v>-58</v>
      </c>
      <c r="G35" s="75">
        <v>419</v>
      </c>
    </row>
    <row r="36" spans="1:7" s="8" customFormat="1" ht="18.75" customHeight="1" thickBot="1">
      <c r="A36" s="39"/>
      <c r="B36" s="39"/>
      <c r="C36" s="39"/>
      <c r="F36" s="153"/>
      <c r="G36" s="7"/>
    </row>
    <row r="37" spans="1:7" s="8" customFormat="1" ht="18.75" customHeight="1">
      <c r="A37" s="163" t="s">
        <v>227</v>
      </c>
      <c r="B37" s="163"/>
      <c r="C37" s="163"/>
      <c r="D37" s="11" t="s">
        <v>228</v>
      </c>
      <c r="E37" s="11" t="s">
        <v>229</v>
      </c>
      <c r="F37" s="11" t="s">
        <v>230</v>
      </c>
      <c r="G37" s="11" t="s">
        <v>231</v>
      </c>
    </row>
    <row r="38" spans="1:7" s="8" customFormat="1" ht="18.75" customHeight="1">
      <c r="A38" s="202" t="s">
        <v>232</v>
      </c>
      <c r="B38" s="202"/>
      <c r="C38" s="203"/>
      <c r="D38" s="72">
        <v>184</v>
      </c>
      <c r="E38" s="73">
        <v>176</v>
      </c>
      <c r="F38" s="73">
        <v>8</v>
      </c>
      <c r="G38" s="73">
        <v>7241</v>
      </c>
    </row>
    <row r="39" spans="1:7" s="8" customFormat="1" ht="18.75" customHeight="1" thickBot="1">
      <c r="A39" s="204" t="s">
        <v>233</v>
      </c>
      <c r="B39" s="204"/>
      <c r="C39" s="205"/>
      <c r="D39" s="74">
        <v>0</v>
      </c>
      <c r="E39" s="75">
        <v>0</v>
      </c>
      <c r="F39" s="75">
        <v>0</v>
      </c>
      <c r="G39" s="75">
        <v>2186</v>
      </c>
    </row>
    <row r="40" spans="1:7" s="8" customFormat="1" ht="18.75" customHeight="1">
      <c r="A40" s="39"/>
      <c r="B40" s="39"/>
      <c r="C40" s="39"/>
      <c r="G40" s="7" t="s">
        <v>401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234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235</v>
      </c>
      <c r="B46" s="6"/>
      <c r="C46" s="6"/>
      <c r="D46" s="6" t="s">
        <v>236</v>
      </c>
      <c r="E46" s="6"/>
      <c r="F46" s="48"/>
    </row>
    <row r="47" spans="1:7" ht="19.5" customHeight="1">
      <c r="A47" s="12" t="s">
        <v>237</v>
      </c>
      <c r="B47" s="84" t="s">
        <v>422</v>
      </c>
      <c r="C47" s="85"/>
      <c r="D47" s="12" t="s">
        <v>237</v>
      </c>
      <c r="E47" s="84" t="s">
        <v>422</v>
      </c>
      <c r="F47" s="85"/>
      <c r="G47" s="4"/>
    </row>
    <row r="48" spans="1:7" ht="19.5" customHeight="1">
      <c r="A48" s="50" t="s">
        <v>7</v>
      </c>
      <c r="B48" s="80">
        <v>59703</v>
      </c>
      <c r="C48" s="86"/>
      <c r="D48" s="50" t="s">
        <v>7</v>
      </c>
      <c r="E48" s="80">
        <v>58062</v>
      </c>
      <c r="F48" s="87"/>
      <c r="G48" s="4"/>
    </row>
    <row r="49" spans="1:7" ht="19.5" customHeight="1">
      <c r="A49" s="88" t="s">
        <v>199</v>
      </c>
      <c r="B49" s="72">
        <v>687</v>
      </c>
      <c r="C49" s="86"/>
      <c r="D49" s="88" t="s">
        <v>199</v>
      </c>
      <c r="E49" s="72">
        <v>989</v>
      </c>
      <c r="F49" s="44"/>
      <c r="G49" s="4"/>
    </row>
    <row r="50" spans="1:7" ht="19.5" customHeight="1">
      <c r="A50" s="88" t="s">
        <v>200</v>
      </c>
      <c r="B50" s="72">
        <v>1107</v>
      </c>
      <c r="C50" s="46"/>
      <c r="D50" s="88" t="s">
        <v>200</v>
      </c>
      <c r="E50" s="72">
        <v>1762</v>
      </c>
      <c r="F50" s="44"/>
      <c r="G50" s="4"/>
    </row>
    <row r="51" spans="1:7" ht="19.5" customHeight="1">
      <c r="A51" s="88" t="s">
        <v>201</v>
      </c>
      <c r="B51" s="72">
        <v>2159</v>
      </c>
      <c r="C51" s="46"/>
      <c r="D51" s="88" t="s">
        <v>201</v>
      </c>
      <c r="E51" s="72">
        <v>3590</v>
      </c>
      <c r="F51" s="44"/>
      <c r="G51" s="4"/>
    </row>
    <row r="52" spans="1:7" ht="19.5" customHeight="1">
      <c r="A52" s="88" t="s">
        <v>238</v>
      </c>
      <c r="B52" s="72">
        <v>2452</v>
      </c>
      <c r="C52" s="46"/>
      <c r="D52" s="88" t="s">
        <v>238</v>
      </c>
      <c r="E52" s="72">
        <v>3942</v>
      </c>
      <c r="F52" s="44"/>
      <c r="G52" s="4"/>
    </row>
    <row r="53" spans="1:7" ht="19.5" customHeight="1">
      <c r="A53" s="88" t="s">
        <v>239</v>
      </c>
      <c r="B53" s="72">
        <v>1920</v>
      </c>
      <c r="C53" s="46"/>
      <c r="D53" s="88" t="s">
        <v>239</v>
      </c>
      <c r="E53" s="72">
        <v>2569</v>
      </c>
      <c r="F53" s="44"/>
      <c r="G53" s="4"/>
    </row>
    <row r="54" spans="1:7" ht="19.5" customHeight="1">
      <c r="A54" s="88" t="s">
        <v>204</v>
      </c>
      <c r="B54" s="72">
        <v>2369</v>
      </c>
      <c r="C54" s="46"/>
      <c r="D54" s="88" t="s">
        <v>204</v>
      </c>
      <c r="E54" s="72">
        <v>3621</v>
      </c>
      <c r="F54" s="46"/>
      <c r="G54" s="4"/>
    </row>
    <row r="55" spans="1:7" ht="19.5" customHeight="1">
      <c r="A55" s="88" t="s">
        <v>205</v>
      </c>
      <c r="B55" s="72">
        <v>618</v>
      </c>
      <c r="C55" s="46"/>
      <c r="D55" s="88" t="s">
        <v>205</v>
      </c>
      <c r="E55" s="72">
        <v>1166</v>
      </c>
      <c r="F55" s="46"/>
      <c r="G55" s="4"/>
    </row>
    <row r="56" spans="1:7" ht="19.5" customHeight="1">
      <c r="A56" s="88" t="s">
        <v>206</v>
      </c>
      <c r="B56" s="72">
        <v>2684</v>
      </c>
      <c r="C56" s="46"/>
      <c r="D56" s="88" t="s">
        <v>206</v>
      </c>
      <c r="E56" s="72">
        <v>4187</v>
      </c>
      <c r="F56" s="46"/>
      <c r="G56" s="4"/>
    </row>
    <row r="57" spans="1:7" ht="19.5" customHeight="1">
      <c r="A57" s="88" t="s">
        <v>207</v>
      </c>
      <c r="B57" s="72">
        <v>457</v>
      </c>
      <c r="C57" s="46"/>
      <c r="D57" s="88" t="s">
        <v>207</v>
      </c>
      <c r="E57" s="72">
        <v>533</v>
      </c>
      <c r="F57" s="46"/>
      <c r="G57" s="4"/>
    </row>
    <row r="58" spans="1:7" ht="19.5" customHeight="1">
      <c r="A58" s="88" t="s">
        <v>208</v>
      </c>
      <c r="B58" s="72">
        <v>14604</v>
      </c>
      <c r="C58" s="46"/>
      <c r="D58" s="88" t="s">
        <v>208</v>
      </c>
      <c r="E58" s="72">
        <v>15510</v>
      </c>
      <c r="F58" s="46"/>
      <c r="G58" s="4"/>
    </row>
    <row r="59" spans="1:7" ht="19.5" customHeight="1">
      <c r="A59" s="88" t="s">
        <v>210</v>
      </c>
      <c r="B59" s="72">
        <v>6249</v>
      </c>
      <c r="C59" s="46"/>
      <c r="D59" s="88" t="s">
        <v>210</v>
      </c>
      <c r="E59" s="72">
        <v>1989</v>
      </c>
      <c r="F59" s="46"/>
      <c r="G59" s="4"/>
    </row>
    <row r="60" spans="1:7" ht="19.5" customHeight="1">
      <c r="A60" s="88" t="s">
        <v>211</v>
      </c>
      <c r="B60" s="72">
        <v>1312</v>
      </c>
      <c r="C60" s="46"/>
      <c r="D60" s="88" t="s">
        <v>211</v>
      </c>
      <c r="E60" s="72">
        <v>1749</v>
      </c>
      <c r="F60" s="46"/>
      <c r="G60" s="4"/>
    </row>
    <row r="61" spans="1:7" ht="19.5" customHeight="1">
      <c r="A61" s="88" t="s">
        <v>240</v>
      </c>
      <c r="B61" s="72">
        <v>14</v>
      </c>
      <c r="C61" s="46"/>
      <c r="D61" s="88" t="s">
        <v>241</v>
      </c>
      <c r="E61" s="72">
        <v>951</v>
      </c>
      <c r="F61" s="46"/>
      <c r="G61" s="4"/>
    </row>
    <row r="62" spans="1:7" ht="19.5" customHeight="1">
      <c r="A62" s="89" t="s">
        <v>242</v>
      </c>
      <c r="B62" s="72">
        <v>479</v>
      </c>
      <c r="C62" s="46"/>
      <c r="D62" s="89" t="s">
        <v>242</v>
      </c>
      <c r="E62" s="72">
        <v>167</v>
      </c>
      <c r="F62" s="46"/>
      <c r="G62" s="4"/>
    </row>
    <row r="63" spans="1:7" ht="19.5" customHeight="1">
      <c r="A63" s="88" t="s">
        <v>243</v>
      </c>
      <c r="B63" s="72">
        <v>20765</v>
      </c>
      <c r="C63" s="46"/>
      <c r="D63" s="88" t="s">
        <v>243</v>
      </c>
      <c r="E63" s="72">
        <v>14203</v>
      </c>
      <c r="F63" s="46"/>
      <c r="G63" s="4"/>
    </row>
    <row r="64" spans="1:7" ht="19.5" customHeight="1">
      <c r="A64" s="49" t="s">
        <v>215</v>
      </c>
      <c r="B64" s="72">
        <v>518</v>
      </c>
      <c r="C64" s="46"/>
      <c r="D64" s="49" t="s">
        <v>215</v>
      </c>
      <c r="E64" s="72">
        <v>274</v>
      </c>
      <c r="F64" s="46"/>
      <c r="G64" s="4"/>
    </row>
    <row r="65" spans="1:7" ht="19.5" customHeight="1" thickBot="1">
      <c r="A65" s="53" t="s">
        <v>218</v>
      </c>
      <c r="B65" s="74">
        <v>1309</v>
      </c>
      <c r="C65" s="46"/>
      <c r="D65" s="53" t="s">
        <v>218</v>
      </c>
      <c r="E65" s="74">
        <v>860</v>
      </c>
      <c r="F65" s="46"/>
      <c r="G65" s="4"/>
    </row>
    <row r="66" spans="1:7" ht="19.5" customHeight="1">
      <c r="A66" s="6" t="s">
        <v>244</v>
      </c>
      <c r="B66" s="90"/>
      <c r="C66" s="90"/>
      <c r="D66" s="48" t="s">
        <v>192</v>
      </c>
      <c r="E66" s="91"/>
      <c r="F66" s="92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B32:B34"/>
    <mergeCell ref="B6:B20"/>
    <mergeCell ref="B21:B25"/>
    <mergeCell ref="B26:C26"/>
    <mergeCell ref="B27:C27"/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245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246</v>
      </c>
      <c r="B3" s="6"/>
      <c r="C3" s="118"/>
      <c r="D3" s="6"/>
      <c r="E3" s="6"/>
      <c r="F3" s="7" t="s">
        <v>424</v>
      </c>
    </row>
    <row r="4" spans="1:6" s="8" customFormat="1" ht="27">
      <c r="A4" s="12" t="s">
        <v>1</v>
      </c>
      <c r="B4" s="11" t="s">
        <v>166</v>
      </c>
      <c r="C4" s="98" t="s">
        <v>436</v>
      </c>
      <c r="D4" s="28" t="s">
        <v>247</v>
      </c>
      <c r="E4" s="28" t="s">
        <v>248</v>
      </c>
      <c r="F4" s="11" t="s">
        <v>191</v>
      </c>
    </row>
    <row r="5" spans="1:6" s="8" customFormat="1" ht="19.5" customHeight="1">
      <c r="A5" s="87"/>
      <c r="B5" s="93" t="s">
        <v>121</v>
      </c>
      <c r="C5" s="92"/>
      <c r="D5" s="92"/>
      <c r="E5" s="92" t="s">
        <v>249</v>
      </c>
      <c r="F5" s="92" t="s">
        <v>120</v>
      </c>
    </row>
    <row r="6" spans="1:6" s="117" customFormat="1" ht="19.5" customHeight="1">
      <c r="A6" s="50" t="s">
        <v>7</v>
      </c>
      <c r="B6" s="116" t="s">
        <v>367</v>
      </c>
      <c r="C6" s="81">
        <f>SUM(C7:C22)</f>
        <v>12571</v>
      </c>
      <c r="D6" s="81">
        <f>SUM(D7:D22)</f>
        <v>7543</v>
      </c>
      <c r="E6" s="81">
        <v>60</v>
      </c>
      <c r="F6" s="81">
        <f>SUM(F7:F22)</f>
        <v>148841</v>
      </c>
    </row>
    <row r="7" spans="1:6" s="8" customFormat="1" ht="19.5" customHeight="1">
      <c r="A7" s="49" t="s">
        <v>250</v>
      </c>
      <c r="B7" s="94">
        <v>302</v>
      </c>
      <c r="C7" s="95">
        <v>879</v>
      </c>
      <c r="D7" s="95">
        <v>323</v>
      </c>
      <c r="E7" s="95">
        <v>37</v>
      </c>
      <c r="F7" s="95">
        <v>28850</v>
      </c>
    </row>
    <row r="8" spans="1:6" s="8" customFormat="1" ht="19.5" customHeight="1">
      <c r="A8" s="49" t="s">
        <v>251</v>
      </c>
      <c r="B8" s="94">
        <v>302</v>
      </c>
      <c r="C8" s="95">
        <v>904</v>
      </c>
      <c r="D8" s="95">
        <v>824</v>
      </c>
      <c r="E8" s="95">
        <v>91</v>
      </c>
      <c r="F8" s="95">
        <v>37556</v>
      </c>
    </row>
    <row r="9" spans="1:6" s="8" customFormat="1" ht="19.5" customHeight="1">
      <c r="A9" s="49" t="s">
        <v>252</v>
      </c>
      <c r="B9" s="94">
        <v>302</v>
      </c>
      <c r="C9" s="95">
        <v>904</v>
      </c>
      <c r="D9" s="95">
        <v>674</v>
      </c>
      <c r="E9" s="95">
        <v>75</v>
      </c>
      <c r="F9" s="95">
        <v>12297</v>
      </c>
    </row>
    <row r="10" spans="1:5" s="8" customFormat="1" ht="19.5" customHeight="1">
      <c r="A10" s="49" t="s">
        <v>253</v>
      </c>
      <c r="B10" s="94">
        <v>302</v>
      </c>
      <c r="C10" s="95">
        <v>895</v>
      </c>
      <c r="D10" s="95">
        <v>664</v>
      </c>
      <c r="E10" s="95">
        <v>74</v>
      </c>
    </row>
    <row r="11" spans="1:6" s="8" customFormat="1" ht="19.5" customHeight="1">
      <c r="A11" s="49" t="s">
        <v>254</v>
      </c>
      <c r="B11" s="94">
        <v>302</v>
      </c>
      <c r="C11" s="95">
        <v>900</v>
      </c>
      <c r="D11" s="95">
        <v>531</v>
      </c>
      <c r="E11" s="95">
        <v>59</v>
      </c>
      <c r="F11" s="22">
        <v>17199</v>
      </c>
    </row>
    <row r="12" spans="1:6" s="8" customFormat="1" ht="19.5" customHeight="1">
      <c r="A12" s="49" t="s">
        <v>255</v>
      </c>
      <c r="B12" s="94">
        <v>302</v>
      </c>
      <c r="C12" s="95">
        <v>904</v>
      </c>
      <c r="D12" s="95">
        <v>600</v>
      </c>
      <c r="E12" s="95">
        <v>66</v>
      </c>
      <c r="F12" s="22"/>
    </row>
    <row r="13" spans="1:6" s="8" customFormat="1" ht="19.5" customHeight="1">
      <c r="A13" s="49" t="s">
        <v>256</v>
      </c>
      <c r="B13" s="94">
        <v>302</v>
      </c>
      <c r="C13" s="95">
        <v>905</v>
      </c>
      <c r="D13" s="95">
        <v>568</v>
      </c>
      <c r="E13" s="95">
        <v>63</v>
      </c>
      <c r="F13" s="22">
        <v>15619</v>
      </c>
    </row>
    <row r="14" spans="1:6" s="8" customFormat="1" ht="19.5" customHeight="1">
      <c r="A14" s="49" t="s">
        <v>257</v>
      </c>
      <c r="B14" s="94">
        <v>302</v>
      </c>
      <c r="C14" s="95">
        <v>905</v>
      </c>
      <c r="D14" s="95">
        <v>655</v>
      </c>
      <c r="E14" s="95">
        <v>72</v>
      </c>
      <c r="F14" s="22"/>
    </row>
    <row r="15" spans="1:6" s="8" customFormat="1" ht="19.5" customHeight="1">
      <c r="A15" s="49" t="s">
        <v>258</v>
      </c>
      <c r="B15" s="94">
        <v>302</v>
      </c>
      <c r="C15" s="95">
        <v>895</v>
      </c>
      <c r="D15" s="95">
        <v>433</v>
      </c>
      <c r="E15" s="95">
        <v>48</v>
      </c>
      <c r="F15" s="95">
        <v>10013</v>
      </c>
    </row>
    <row r="16" spans="1:6" s="8" customFormat="1" ht="19.5" customHeight="1">
      <c r="A16" s="49" t="s">
        <v>259</v>
      </c>
      <c r="B16" s="94">
        <v>302</v>
      </c>
      <c r="C16" s="95">
        <v>904</v>
      </c>
      <c r="D16" s="95">
        <v>655</v>
      </c>
      <c r="E16" s="95">
        <v>72</v>
      </c>
      <c r="F16" s="95">
        <v>8295</v>
      </c>
    </row>
    <row r="17" spans="1:6" s="8" customFormat="1" ht="19.5" customHeight="1">
      <c r="A17" s="49" t="s">
        <v>260</v>
      </c>
      <c r="B17" s="94">
        <v>302</v>
      </c>
      <c r="C17" s="95">
        <v>905</v>
      </c>
      <c r="D17" s="95">
        <v>640</v>
      </c>
      <c r="E17" s="95">
        <v>71</v>
      </c>
      <c r="F17" s="95">
        <v>12232</v>
      </c>
    </row>
    <row r="18" spans="1:6" s="8" customFormat="1" ht="19.5" customHeight="1">
      <c r="A18" s="49" t="s">
        <v>261</v>
      </c>
      <c r="B18" s="94">
        <v>302</v>
      </c>
      <c r="C18" s="95">
        <v>868</v>
      </c>
      <c r="D18" s="95">
        <v>355</v>
      </c>
      <c r="E18" s="95">
        <v>41</v>
      </c>
      <c r="F18" s="95">
        <v>1626</v>
      </c>
    </row>
    <row r="19" spans="1:6" s="8" customFormat="1" ht="19.5" customHeight="1">
      <c r="A19" s="49" t="s">
        <v>262</v>
      </c>
      <c r="B19" s="94">
        <v>302</v>
      </c>
      <c r="C19" s="95">
        <v>899</v>
      </c>
      <c r="D19" s="95">
        <v>477</v>
      </c>
      <c r="E19" s="95">
        <v>53</v>
      </c>
      <c r="F19" s="95">
        <v>3632</v>
      </c>
    </row>
    <row r="20" spans="1:6" s="8" customFormat="1" ht="19.5" customHeight="1">
      <c r="A20" s="49" t="s">
        <v>263</v>
      </c>
      <c r="B20" s="94">
        <v>302</v>
      </c>
      <c r="C20" s="95">
        <v>302</v>
      </c>
      <c r="D20" s="95">
        <v>88</v>
      </c>
      <c r="E20" s="95">
        <v>29</v>
      </c>
      <c r="F20" s="95">
        <v>548</v>
      </c>
    </row>
    <row r="21" spans="1:6" s="8" customFormat="1" ht="19.5" customHeight="1">
      <c r="A21" s="49" t="s">
        <v>264</v>
      </c>
      <c r="B21" s="94">
        <v>302</v>
      </c>
      <c r="C21" s="95">
        <v>301</v>
      </c>
      <c r="D21" s="95">
        <v>42</v>
      </c>
      <c r="E21" s="95">
        <v>14</v>
      </c>
      <c r="F21" s="95">
        <v>402</v>
      </c>
    </row>
    <row r="22" spans="1:6" s="8" customFormat="1" ht="19.5" customHeight="1" thickBot="1">
      <c r="A22" s="53" t="s">
        <v>265</v>
      </c>
      <c r="B22" s="96">
        <v>302</v>
      </c>
      <c r="C22" s="97">
        <v>301</v>
      </c>
      <c r="D22" s="97">
        <v>14</v>
      </c>
      <c r="E22" s="97">
        <v>5</v>
      </c>
      <c r="F22" s="97">
        <v>572</v>
      </c>
    </row>
    <row r="23" spans="1:6" s="8" customFormat="1" ht="19.5" customHeight="1">
      <c r="A23" s="39"/>
      <c r="F23" s="7" t="s">
        <v>423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266</v>
      </c>
      <c r="B25" s="6"/>
      <c r="C25" s="6"/>
      <c r="D25" s="7" t="s">
        <v>424</v>
      </c>
    </row>
    <row r="26" spans="1:4" s="8" customFormat="1" ht="30" customHeight="1">
      <c r="A26" s="12" t="s">
        <v>7</v>
      </c>
      <c r="B26" s="11" t="s">
        <v>166</v>
      </c>
      <c r="C26" s="11" t="s">
        <v>191</v>
      </c>
      <c r="D26" s="98" t="s">
        <v>267</v>
      </c>
    </row>
    <row r="27" spans="1:4" s="8" customFormat="1" ht="19.5" customHeight="1">
      <c r="A27" s="66" t="s">
        <v>120</v>
      </c>
      <c r="B27" s="57" t="s">
        <v>121</v>
      </c>
      <c r="C27" s="66" t="s">
        <v>120</v>
      </c>
      <c r="D27" s="66" t="s">
        <v>120</v>
      </c>
    </row>
    <row r="28" spans="1:5" s="8" customFormat="1" ht="19.5" customHeight="1" thickBot="1">
      <c r="A28" s="97">
        <v>108950</v>
      </c>
      <c r="B28" s="26">
        <v>295</v>
      </c>
      <c r="C28" s="27">
        <v>103861</v>
      </c>
      <c r="D28" s="27">
        <v>5089</v>
      </c>
      <c r="E28" s="99"/>
    </row>
    <row r="29" spans="4:6" ht="19.5" customHeight="1">
      <c r="D29" s="7" t="s">
        <v>423</v>
      </c>
      <c r="F29" s="4"/>
    </row>
    <row r="30" ht="19.5" customHeight="1"/>
    <row r="31" spans="1:7" s="8" customFormat="1" ht="19.5" customHeight="1" thickBot="1">
      <c r="A31" s="6" t="s">
        <v>268</v>
      </c>
      <c r="B31" s="6"/>
      <c r="C31" s="6"/>
      <c r="D31" s="6"/>
      <c r="E31" s="7"/>
      <c r="F31" s="7"/>
      <c r="G31" s="7" t="s">
        <v>424</v>
      </c>
    </row>
    <row r="32" spans="1:7" s="8" customFormat="1" ht="19.5" customHeight="1">
      <c r="A32" s="156" t="s">
        <v>7</v>
      </c>
      <c r="B32" s="162" t="s">
        <v>376</v>
      </c>
      <c r="C32" s="163"/>
      <c r="D32" s="164"/>
      <c r="E32" s="216" t="s">
        <v>377</v>
      </c>
      <c r="F32" s="217"/>
      <c r="G32" s="217"/>
    </row>
    <row r="33" spans="1:7" s="8" customFormat="1" ht="19.5" customHeight="1">
      <c r="A33" s="158"/>
      <c r="B33" s="14" t="s">
        <v>166</v>
      </c>
      <c r="C33" s="14" t="s">
        <v>191</v>
      </c>
      <c r="D33" s="100" t="s">
        <v>269</v>
      </c>
      <c r="E33" s="14" t="s">
        <v>166</v>
      </c>
      <c r="F33" s="14" t="s">
        <v>271</v>
      </c>
      <c r="G33" s="150" t="s">
        <v>269</v>
      </c>
    </row>
    <row r="34" spans="1:7" s="8" customFormat="1" ht="19.5" customHeight="1">
      <c r="A34" s="66" t="s">
        <v>120</v>
      </c>
      <c r="B34" s="57" t="s">
        <v>121</v>
      </c>
      <c r="C34" s="66" t="s">
        <v>120</v>
      </c>
      <c r="D34" s="66" t="s">
        <v>120</v>
      </c>
      <c r="E34" s="92" t="s">
        <v>394</v>
      </c>
      <c r="F34" s="90" t="s">
        <v>120</v>
      </c>
      <c r="G34" s="66" t="s">
        <v>120</v>
      </c>
    </row>
    <row r="35" spans="1:7" s="8" customFormat="1" ht="19.5" customHeight="1" thickBot="1">
      <c r="A35" s="79">
        <v>31591</v>
      </c>
      <c r="B35" s="26">
        <v>302</v>
      </c>
      <c r="C35" s="27">
        <v>12174</v>
      </c>
      <c r="D35" s="27">
        <v>40</v>
      </c>
      <c r="E35" s="27">
        <v>231</v>
      </c>
      <c r="F35" s="101">
        <v>19417</v>
      </c>
      <c r="G35" s="149">
        <v>84</v>
      </c>
    </row>
    <row r="36" spans="5:7" ht="19.5" customHeight="1">
      <c r="E36" s="7"/>
      <c r="F36" s="7"/>
      <c r="G36" s="7" t="s">
        <v>423</v>
      </c>
    </row>
    <row r="37" ht="19.5" customHeight="1"/>
    <row r="38" ht="19.5" customHeight="1"/>
    <row r="39" ht="19.5" customHeight="1"/>
    <row r="40" spans="1:5" ht="24.75" customHeight="1">
      <c r="A40" s="1" t="s">
        <v>323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273</v>
      </c>
      <c r="B42" s="6"/>
      <c r="C42" s="6"/>
      <c r="D42" s="7" t="s">
        <v>424</v>
      </c>
    </row>
    <row r="43" spans="1:4" s="8" customFormat="1" ht="19.5" customHeight="1">
      <c r="A43" s="163" t="s">
        <v>1</v>
      </c>
      <c r="B43" s="164"/>
      <c r="C43" s="11" t="s">
        <v>274</v>
      </c>
      <c r="D43" s="11" t="s">
        <v>191</v>
      </c>
    </row>
    <row r="44" spans="1:4" s="8" customFormat="1" ht="19.5" customHeight="1">
      <c r="A44" s="87"/>
      <c r="B44" s="66"/>
      <c r="C44" s="57" t="s">
        <v>152</v>
      </c>
      <c r="D44" s="92" t="s">
        <v>120</v>
      </c>
    </row>
    <row r="45" spans="1:4" s="117" customFormat="1" ht="19.5" customHeight="1">
      <c r="A45" s="183" t="s">
        <v>7</v>
      </c>
      <c r="B45" s="183"/>
      <c r="C45" s="119">
        <v>429</v>
      </c>
      <c r="D45" s="120">
        <v>23125</v>
      </c>
    </row>
    <row r="46" spans="1:4" s="8" customFormat="1" ht="19.5" customHeight="1">
      <c r="A46" s="168" t="s">
        <v>275</v>
      </c>
      <c r="B46" s="168"/>
      <c r="C46" s="94">
        <v>302</v>
      </c>
      <c r="D46" s="95">
        <v>16511</v>
      </c>
    </row>
    <row r="47" spans="1:4" s="8" customFormat="1" ht="19.5" customHeight="1">
      <c r="A47" s="168" t="s">
        <v>276</v>
      </c>
      <c r="B47" s="168"/>
      <c r="C47" s="94">
        <v>82</v>
      </c>
      <c r="D47" s="95">
        <v>3850</v>
      </c>
    </row>
    <row r="48" spans="1:6" ht="19.5" customHeight="1" thickBot="1">
      <c r="A48" s="170" t="s">
        <v>277</v>
      </c>
      <c r="B48" s="171"/>
      <c r="C48" s="96">
        <v>45</v>
      </c>
      <c r="D48" s="97">
        <v>2764</v>
      </c>
      <c r="F48" s="4"/>
    </row>
    <row r="49" spans="4:6" ht="19.5" customHeight="1">
      <c r="D49" s="7" t="s">
        <v>423</v>
      </c>
      <c r="F49" s="4"/>
    </row>
    <row r="50" spans="3:6" ht="19.5" customHeight="1">
      <c r="C50" s="99"/>
      <c r="D50" s="99"/>
      <c r="F50" s="4"/>
    </row>
    <row r="51" spans="1:3" s="8" customFormat="1" ht="19.5" customHeight="1" thickBot="1">
      <c r="A51" s="6" t="s">
        <v>278</v>
      </c>
      <c r="B51" s="7" t="s">
        <v>424</v>
      </c>
      <c r="C51" s="7"/>
    </row>
    <row r="52" spans="1:2" s="8" customFormat="1" ht="19.5" customHeight="1">
      <c r="A52" s="12" t="s">
        <v>274</v>
      </c>
      <c r="B52" s="11" t="s">
        <v>191</v>
      </c>
    </row>
    <row r="53" spans="1:2" s="8" customFormat="1" ht="19.5" customHeight="1">
      <c r="A53" s="92" t="s">
        <v>152</v>
      </c>
      <c r="B53" s="57" t="s">
        <v>120</v>
      </c>
    </row>
    <row r="54" spans="1:6" ht="19.5" customHeight="1" thickBot="1">
      <c r="A54" s="102">
        <v>26</v>
      </c>
      <c r="B54" s="103">
        <v>2355</v>
      </c>
      <c r="F54" s="4"/>
    </row>
    <row r="55" spans="1:6" ht="19.5" customHeight="1">
      <c r="A55" s="51" t="s">
        <v>423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425</v>
      </c>
      <c r="B57" s="7"/>
      <c r="C57" s="7"/>
    </row>
    <row r="58" spans="1:2" s="8" customFormat="1" ht="19.5" customHeight="1">
      <c r="A58" s="12" t="s">
        <v>274</v>
      </c>
      <c r="B58" s="11" t="s">
        <v>191</v>
      </c>
    </row>
    <row r="59" spans="1:2" s="8" customFormat="1" ht="19.5" customHeight="1">
      <c r="A59" s="92" t="s">
        <v>152</v>
      </c>
      <c r="B59" s="57" t="s">
        <v>120</v>
      </c>
    </row>
    <row r="60" spans="1:6" ht="19.5" customHeight="1" thickBot="1">
      <c r="A60" s="97">
        <v>12</v>
      </c>
      <c r="B60" s="96">
        <v>314</v>
      </c>
      <c r="F60" s="4"/>
    </row>
    <row r="61" spans="1:6" ht="19.5" customHeight="1">
      <c r="A61" s="51" t="s">
        <v>423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426</v>
      </c>
      <c r="B63" s="7"/>
      <c r="C63" s="7"/>
    </row>
    <row r="64" spans="1:2" s="8" customFormat="1" ht="19.5" customHeight="1">
      <c r="A64" s="12" t="s">
        <v>274</v>
      </c>
      <c r="B64" s="11" t="s">
        <v>191</v>
      </c>
    </row>
    <row r="65" spans="1:2" s="8" customFormat="1" ht="19.5" customHeight="1">
      <c r="A65" s="92" t="s">
        <v>152</v>
      </c>
      <c r="B65" s="57" t="s">
        <v>120</v>
      </c>
    </row>
    <row r="66" spans="1:6" ht="19.5" customHeight="1" thickBot="1">
      <c r="A66" s="97">
        <v>7</v>
      </c>
      <c r="B66" s="96">
        <v>695</v>
      </c>
      <c r="F66" s="4"/>
    </row>
    <row r="67" spans="1:6" ht="19.5" customHeight="1">
      <c r="A67" s="51" t="s">
        <v>423</v>
      </c>
      <c r="B67" s="7"/>
      <c r="D67" s="7"/>
      <c r="F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8">
    <mergeCell ref="E32:G32"/>
    <mergeCell ref="A43:B43"/>
    <mergeCell ref="A48:B48"/>
    <mergeCell ref="A45:B45"/>
    <mergeCell ref="A46:B46"/>
    <mergeCell ref="A47:B47"/>
    <mergeCell ref="A32:A33"/>
    <mergeCell ref="B32:D3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2"/>
  <headerFooter alignWithMargins="0">
    <oddHeader>&amp;R&amp;"ＭＳ ゴシック,標準"&amp;11 15. 教育・文化</oddHeader>
    <oddFooter>&amp;C&amp;P</oddFooter>
  </headerFooter>
  <rowBreaks count="1" manualBreakCount="1">
    <brk id="3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437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279</v>
      </c>
      <c r="B3" s="6"/>
      <c r="C3" s="6"/>
      <c r="D3" s="6"/>
      <c r="E3" s="6"/>
      <c r="F3" s="7" t="s">
        <v>424</v>
      </c>
    </row>
    <row r="4" spans="1:6" s="8" customFormat="1" ht="18" customHeight="1">
      <c r="A4" s="156" t="s">
        <v>280</v>
      </c>
      <c r="B4" s="157"/>
      <c r="C4" s="104" t="s">
        <v>166</v>
      </c>
      <c r="D4" s="105" t="s">
        <v>281</v>
      </c>
      <c r="E4" s="105" t="s">
        <v>270</v>
      </c>
      <c r="F4" s="104" t="s">
        <v>248</v>
      </c>
    </row>
    <row r="5" spans="1:6" s="8" customFormat="1" ht="18" customHeight="1">
      <c r="A5" s="158"/>
      <c r="B5" s="159"/>
      <c r="C5" s="14" t="s">
        <v>371</v>
      </c>
      <c r="D5" s="36" t="s">
        <v>372</v>
      </c>
      <c r="E5" s="36"/>
      <c r="F5" s="14" t="s">
        <v>373</v>
      </c>
    </row>
    <row r="6" spans="1:6" s="8" customFormat="1" ht="18" customHeight="1">
      <c r="A6" s="87"/>
      <c r="B6" s="87"/>
      <c r="C6" s="93" t="s">
        <v>121</v>
      </c>
      <c r="D6" s="92" t="s">
        <v>121</v>
      </c>
      <c r="E6" s="92" t="s">
        <v>272</v>
      </c>
      <c r="F6" s="92" t="s">
        <v>389</v>
      </c>
    </row>
    <row r="7" spans="1:6" s="8" customFormat="1" ht="18" customHeight="1">
      <c r="A7" s="168" t="s">
        <v>282</v>
      </c>
      <c r="B7" s="169"/>
      <c r="C7" s="20">
        <v>284</v>
      </c>
      <c r="D7" s="22">
        <v>217</v>
      </c>
      <c r="E7" s="22">
        <v>156</v>
      </c>
      <c r="F7" s="133">
        <f>D7/C7</f>
        <v>0.7640845070422535</v>
      </c>
    </row>
    <row r="8" spans="1:6" s="8" customFormat="1" ht="18" customHeight="1">
      <c r="A8" s="168" t="s">
        <v>283</v>
      </c>
      <c r="B8" s="169"/>
      <c r="C8" s="20">
        <v>292</v>
      </c>
      <c r="D8" s="22">
        <v>234</v>
      </c>
      <c r="E8" s="22">
        <v>208</v>
      </c>
      <c r="F8" s="133">
        <f aca="true" t="shared" si="0" ref="F8:F23">D8/C8</f>
        <v>0.8013698630136986</v>
      </c>
    </row>
    <row r="9" spans="1:6" s="8" customFormat="1" ht="18" customHeight="1">
      <c r="A9" s="168" t="s">
        <v>284</v>
      </c>
      <c r="B9" s="169"/>
      <c r="C9" s="20">
        <v>312</v>
      </c>
      <c r="D9" s="22">
        <v>284</v>
      </c>
      <c r="E9" s="22">
        <v>369</v>
      </c>
      <c r="F9" s="133">
        <f t="shared" si="0"/>
        <v>0.9102564102564102</v>
      </c>
    </row>
    <row r="10" spans="1:6" s="8" customFormat="1" ht="18" customHeight="1">
      <c r="A10" s="168" t="s">
        <v>285</v>
      </c>
      <c r="B10" s="169"/>
      <c r="C10" s="20">
        <v>304</v>
      </c>
      <c r="D10" s="22">
        <v>282</v>
      </c>
      <c r="E10" s="22">
        <v>454</v>
      </c>
      <c r="F10" s="133">
        <f t="shared" si="0"/>
        <v>0.9276315789473685</v>
      </c>
    </row>
    <row r="11" spans="1:6" s="8" customFormat="1" ht="18" customHeight="1">
      <c r="A11" s="168" t="s">
        <v>286</v>
      </c>
      <c r="B11" s="169"/>
      <c r="C11" s="20">
        <v>314</v>
      </c>
      <c r="D11" s="22">
        <v>223</v>
      </c>
      <c r="E11" s="22">
        <v>95</v>
      </c>
      <c r="F11" s="133">
        <f t="shared" si="0"/>
        <v>0.7101910828025477</v>
      </c>
    </row>
    <row r="12" spans="1:6" s="8" customFormat="1" ht="18" customHeight="1">
      <c r="A12" s="168" t="s">
        <v>287</v>
      </c>
      <c r="B12" s="169"/>
      <c r="C12" s="20">
        <v>314</v>
      </c>
      <c r="D12" s="22">
        <v>247</v>
      </c>
      <c r="E12" s="22">
        <v>95</v>
      </c>
      <c r="F12" s="133">
        <f t="shared" si="0"/>
        <v>0.7866242038216561</v>
      </c>
    </row>
    <row r="13" spans="1:6" s="8" customFormat="1" ht="18" customHeight="1">
      <c r="A13" s="168" t="s">
        <v>288</v>
      </c>
      <c r="B13" s="169"/>
      <c r="C13" s="20">
        <v>314</v>
      </c>
      <c r="D13" s="22">
        <v>187</v>
      </c>
      <c r="E13" s="22">
        <v>68</v>
      </c>
      <c r="F13" s="133">
        <f t="shared" si="0"/>
        <v>0.5955414012738853</v>
      </c>
    </row>
    <row r="14" spans="1:6" s="8" customFormat="1" ht="18" customHeight="1">
      <c r="A14" s="168" t="s">
        <v>289</v>
      </c>
      <c r="B14" s="169"/>
      <c r="C14" s="20">
        <v>214</v>
      </c>
      <c r="D14" s="22">
        <v>214</v>
      </c>
      <c r="E14" s="22" t="s">
        <v>374</v>
      </c>
      <c r="F14" s="133" t="s">
        <v>430</v>
      </c>
    </row>
    <row r="15" spans="1:6" s="8" customFormat="1" ht="18" customHeight="1">
      <c r="A15" s="168" t="s">
        <v>290</v>
      </c>
      <c r="B15" s="169"/>
      <c r="C15" s="20">
        <v>316</v>
      </c>
      <c r="D15" s="22">
        <v>201</v>
      </c>
      <c r="E15" s="22">
        <v>223</v>
      </c>
      <c r="F15" s="133">
        <f t="shared" si="0"/>
        <v>0.6360759493670886</v>
      </c>
    </row>
    <row r="16" spans="1:6" s="8" customFormat="1" ht="18" customHeight="1">
      <c r="A16" s="168" t="s">
        <v>291</v>
      </c>
      <c r="B16" s="169"/>
      <c r="C16" s="20">
        <v>316</v>
      </c>
      <c r="D16" s="22">
        <v>297</v>
      </c>
      <c r="E16" s="22">
        <v>529</v>
      </c>
      <c r="F16" s="133">
        <f t="shared" si="0"/>
        <v>0.939873417721519</v>
      </c>
    </row>
    <row r="17" spans="1:6" s="8" customFormat="1" ht="18" customHeight="1">
      <c r="A17" s="168" t="s">
        <v>292</v>
      </c>
      <c r="B17" s="169"/>
      <c r="C17" s="20">
        <v>317</v>
      </c>
      <c r="D17" s="22">
        <v>303</v>
      </c>
      <c r="E17" s="22">
        <v>496</v>
      </c>
      <c r="F17" s="133">
        <f t="shared" si="0"/>
        <v>0.9558359621451105</v>
      </c>
    </row>
    <row r="18" spans="1:6" s="8" customFormat="1" ht="18" customHeight="1">
      <c r="A18" s="168" t="s">
        <v>293</v>
      </c>
      <c r="B18" s="169"/>
      <c r="C18" s="20">
        <v>318</v>
      </c>
      <c r="D18" s="22">
        <v>270</v>
      </c>
      <c r="E18" s="22">
        <v>391</v>
      </c>
      <c r="F18" s="133">
        <f t="shared" si="0"/>
        <v>0.8490566037735849</v>
      </c>
    </row>
    <row r="19" spans="1:6" s="8" customFormat="1" ht="18" customHeight="1">
      <c r="A19" s="168" t="s">
        <v>294</v>
      </c>
      <c r="B19" s="169"/>
      <c r="C19" s="20">
        <v>318</v>
      </c>
      <c r="D19" s="22">
        <v>311</v>
      </c>
      <c r="E19" s="22">
        <v>472</v>
      </c>
      <c r="F19" s="133">
        <f t="shared" si="0"/>
        <v>0.9779874213836478</v>
      </c>
    </row>
    <row r="20" spans="1:6" s="8" customFormat="1" ht="18" customHeight="1">
      <c r="A20" s="168" t="s">
        <v>295</v>
      </c>
      <c r="B20" s="169"/>
      <c r="C20" s="20">
        <v>318</v>
      </c>
      <c r="D20" s="22">
        <v>311</v>
      </c>
      <c r="E20" s="22">
        <v>607</v>
      </c>
      <c r="F20" s="133">
        <f t="shared" si="0"/>
        <v>0.9779874213836478</v>
      </c>
    </row>
    <row r="21" spans="1:6" s="8" customFormat="1" ht="18" customHeight="1">
      <c r="A21" s="168" t="s">
        <v>296</v>
      </c>
      <c r="B21" s="169"/>
      <c r="C21" s="20">
        <v>318</v>
      </c>
      <c r="D21" s="22">
        <v>281</v>
      </c>
      <c r="E21" s="22">
        <v>378</v>
      </c>
      <c r="F21" s="133">
        <f t="shared" si="0"/>
        <v>0.8836477987421384</v>
      </c>
    </row>
    <row r="22" spans="1:6" s="8" customFormat="1" ht="18" customHeight="1">
      <c r="A22" s="168" t="s">
        <v>297</v>
      </c>
      <c r="B22" s="169"/>
      <c r="C22" s="20">
        <v>318</v>
      </c>
      <c r="D22" s="22">
        <v>304</v>
      </c>
      <c r="E22" s="22">
        <v>498</v>
      </c>
      <c r="F22" s="133">
        <f t="shared" si="0"/>
        <v>0.9559748427672956</v>
      </c>
    </row>
    <row r="23" spans="1:6" s="8" customFormat="1" ht="18" customHeight="1" thickBot="1">
      <c r="A23" s="170" t="s">
        <v>298</v>
      </c>
      <c r="B23" s="171"/>
      <c r="C23" s="26">
        <v>318</v>
      </c>
      <c r="D23" s="27">
        <v>308</v>
      </c>
      <c r="E23" s="27">
        <v>546</v>
      </c>
      <c r="F23" s="42">
        <f t="shared" si="0"/>
        <v>0.9685534591194969</v>
      </c>
    </row>
    <row r="24" spans="1:6" s="8" customFormat="1" ht="18" customHeight="1">
      <c r="A24" s="39"/>
      <c r="B24" s="39"/>
      <c r="F24" s="7" t="s">
        <v>397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299</v>
      </c>
      <c r="B26" s="6"/>
      <c r="C26" s="6"/>
      <c r="D26" s="6"/>
      <c r="E26" s="6"/>
      <c r="F26" s="7" t="s">
        <v>424</v>
      </c>
    </row>
    <row r="27" spans="1:6" s="8" customFormat="1" ht="18" customHeight="1">
      <c r="A27" s="163" t="s">
        <v>1</v>
      </c>
      <c r="B27" s="164"/>
      <c r="C27" s="11" t="s">
        <v>7</v>
      </c>
      <c r="D27" s="11" t="s">
        <v>282</v>
      </c>
      <c r="E27" s="28" t="s">
        <v>283</v>
      </c>
      <c r="F27" s="11" t="s">
        <v>300</v>
      </c>
    </row>
    <row r="28" spans="1:6" s="8" customFormat="1" ht="18" customHeight="1">
      <c r="A28" s="87"/>
      <c r="B28" s="87"/>
      <c r="C28" s="93" t="s">
        <v>272</v>
      </c>
      <c r="D28" s="92" t="s">
        <v>272</v>
      </c>
      <c r="E28" s="92" t="s">
        <v>272</v>
      </c>
      <c r="F28" s="92" t="s">
        <v>389</v>
      </c>
    </row>
    <row r="29" spans="1:6" s="8" customFormat="1" ht="18" customHeight="1">
      <c r="A29" s="172" t="s">
        <v>7</v>
      </c>
      <c r="B29" s="173"/>
      <c r="C29" s="20">
        <f>D29+E29</f>
        <v>364</v>
      </c>
      <c r="D29" s="22">
        <f>SUM(D30:D43)</f>
        <v>156</v>
      </c>
      <c r="E29" s="22">
        <f>SUM(E30:E43)</f>
        <v>208</v>
      </c>
      <c r="F29" s="133" t="s">
        <v>431</v>
      </c>
    </row>
    <row r="30" spans="1:6" s="8" customFormat="1" ht="18" customHeight="1">
      <c r="A30" s="49" t="s">
        <v>301</v>
      </c>
      <c r="B30" s="107" t="s">
        <v>302</v>
      </c>
      <c r="C30" s="20">
        <f aca="true" t="shared" si="1" ref="C30:C42">D30+E30</f>
        <v>45</v>
      </c>
      <c r="D30" s="22">
        <v>17</v>
      </c>
      <c r="E30" s="22">
        <v>28</v>
      </c>
      <c r="F30" s="133">
        <f>C30/C29</f>
        <v>0.12362637362637363</v>
      </c>
    </row>
    <row r="31" spans="1:6" s="8" customFormat="1" ht="18" customHeight="1">
      <c r="A31" s="49"/>
      <c r="B31" s="108" t="s">
        <v>303</v>
      </c>
      <c r="C31" s="20">
        <f t="shared" si="1"/>
        <v>25</v>
      </c>
      <c r="D31" s="22">
        <v>14</v>
      </c>
      <c r="E31" s="22">
        <v>11</v>
      </c>
      <c r="F31" s="133">
        <f>C31/C29</f>
        <v>0.06868131868131869</v>
      </c>
    </row>
    <row r="32" spans="1:6" s="8" customFormat="1" ht="18" customHeight="1">
      <c r="A32" s="49"/>
      <c r="B32" s="108" t="s">
        <v>304</v>
      </c>
      <c r="C32" s="20">
        <f t="shared" si="1"/>
        <v>9</v>
      </c>
      <c r="D32" s="22">
        <v>2</v>
      </c>
      <c r="E32" s="22">
        <v>7</v>
      </c>
      <c r="F32" s="133">
        <f>C32/C29</f>
        <v>0.024725274725274724</v>
      </c>
    </row>
    <row r="33" spans="1:6" s="8" customFormat="1" ht="18" customHeight="1">
      <c r="A33" s="106"/>
      <c r="B33" s="109" t="s">
        <v>305</v>
      </c>
      <c r="C33" s="20">
        <f t="shared" si="1"/>
        <v>45</v>
      </c>
      <c r="D33" s="22">
        <v>24</v>
      </c>
      <c r="E33" s="22">
        <v>21</v>
      </c>
      <c r="F33" s="133">
        <f>C33/C29</f>
        <v>0.12362637362637363</v>
      </c>
    </row>
    <row r="34" spans="1:6" s="8" customFormat="1" ht="18" customHeight="1">
      <c r="A34" s="49" t="s">
        <v>306</v>
      </c>
      <c r="B34" s="108" t="s">
        <v>307</v>
      </c>
      <c r="C34" s="20">
        <f t="shared" si="1"/>
        <v>14</v>
      </c>
      <c r="D34" s="22">
        <v>10</v>
      </c>
      <c r="E34" s="22">
        <v>4</v>
      </c>
      <c r="F34" s="133">
        <f>C34/C29</f>
        <v>0.038461538461538464</v>
      </c>
    </row>
    <row r="35" spans="1:6" s="8" customFormat="1" ht="18" customHeight="1">
      <c r="A35" s="106"/>
      <c r="B35" s="109" t="s">
        <v>308</v>
      </c>
      <c r="C35" s="20">
        <f t="shared" si="1"/>
        <v>16</v>
      </c>
      <c r="D35" s="22">
        <v>4</v>
      </c>
      <c r="E35" s="22">
        <v>12</v>
      </c>
      <c r="F35" s="133">
        <f>C35/C29</f>
        <v>0.04395604395604396</v>
      </c>
    </row>
    <row r="36" spans="1:6" s="8" customFormat="1" ht="18" customHeight="1">
      <c r="A36" s="49" t="s">
        <v>103</v>
      </c>
      <c r="B36" s="108" t="s">
        <v>309</v>
      </c>
      <c r="C36" s="20">
        <f t="shared" si="1"/>
        <v>20</v>
      </c>
      <c r="D36" s="22">
        <v>10</v>
      </c>
      <c r="E36" s="22">
        <v>10</v>
      </c>
      <c r="F36" s="133">
        <f>C36/C29</f>
        <v>0.054945054945054944</v>
      </c>
    </row>
    <row r="37" spans="1:6" s="8" customFormat="1" ht="18" customHeight="1">
      <c r="A37" s="49"/>
      <c r="B37" s="108" t="s">
        <v>310</v>
      </c>
      <c r="C37" s="20">
        <f t="shared" si="1"/>
        <v>7</v>
      </c>
      <c r="D37" s="22">
        <v>4</v>
      </c>
      <c r="E37" s="22">
        <v>3</v>
      </c>
      <c r="F37" s="133">
        <f>C37/C29</f>
        <v>0.019230769230769232</v>
      </c>
    </row>
    <row r="38" spans="1:6" s="8" customFormat="1" ht="18" customHeight="1">
      <c r="A38" s="106"/>
      <c r="B38" s="109" t="s">
        <v>103</v>
      </c>
      <c r="C38" s="20">
        <f t="shared" si="1"/>
        <v>7</v>
      </c>
      <c r="D38" s="22">
        <v>4</v>
      </c>
      <c r="E38" s="22">
        <v>3</v>
      </c>
      <c r="F38" s="133">
        <f>C38/C29</f>
        <v>0.019230769230769232</v>
      </c>
    </row>
    <row r="39" spans="1:6" s="8" customFormat="1" ht="18" customHeight="1">
      <c r="A39" s="110" t="s">
        <v>311</v>
      </c>
      <c r="B39" s="111" t="s">
        <v>311</v>
      </c>
      <c r="C39" s="20">
        <f t="shared" si="1"/>
        <v>10</v>
      </c>
      <c r="D39" s="22">
        <v>5</v>
      </c>
      <c r="E39" s="22">
        <v>5</v>
      </c>
      <c r="F39" s="133">
        <f>C39/C29</f>
        <v>0.027472527472527472</v>
      </c>
    </row>
    <row r="40" spans="1:6" s="8" customFormat="1" ht="18" customHeight="1">
      <c r="A40" s="49" t="s">
        <v>312</v>
      </c>
      <c r="B40" s="108" t="s">
        <v>312</v>
      </c>
      <c r="C40" s="20">
        <f t="shared" si="1"/>
        <v>24</v>
      </c>
      <c r="D40" s="22">
        <v>12</v>
      </c>
      <c r="E40" s="22">
        <v>12</v>
      </c>
      <c r="F40" s="133">
        <f>C40/C29</f>
        <v>0.06593406593406594</v>
      </c>
    </row>
    <row r="41" spans="1:6" s="8" customFormat="1" ht="18" customHeight="1">
      <c r="A41" s="106"/>
      <c r="B41" s="109" t="s">
        <v>313</v>
      </c>
      <c r="C41" s="20">
        <f t="shared" si="1"/>
        <v>40</v>
      </c>
      <c r="D41" s="22">
        <v>15</v>
      </c>
      <c r="E41" s="22">
        <v>25</v>
      </c>
      <c r="F41" s="133">
        <f>C41/C29</f>
        <v>0.10989010989010989</v>
      </c>
    </row>
    <row r="42" spans="1:6" s="8" customFormat="1" ht="18" customHeight="1">
      <c r="A42" s="49" t="s">
        <v>277</v>
      </c>
      <c r="B42" s="108" t="s">
        <v>314</v>
      </c>
      <c r="C42" s="20">
        <f t="shared" si="1"/>
        <v>24</v>
      </c>
      <c r="D42" s="22">
        <v>16</v>
      </c>
      <c r="E42" s="22">
        <v>8</v>
      </c>
      <c r="F42" s="133">
        <f>C42/C29</f>
        <v>0.06593406593406594</v>
      </c>
    </row>
    <row r="43" spans="1:6" s="8" customFormat="1" ht="18" customHeight="1" thickBot="1">
      <c r="A43" s="53"/>
      <c r="B43" s="112" t="s">
        <v>277</v>
      </c>
      <c r="C43" s="26">
        <f>D43+E43</f>
        <v>78</v>
      </c>
      <c r="D43" s="27">
        <v>19</v>
      </c>
      <c r="E43" s="27">
        <v>59</v>
      </c>
      <c r="F43" s="42">
        <f>C43/C29</f>
        <v>0.21428571428571427</v>
      </c>
    </row>
    <row r="44" spans="1:6" s="8" customFormat="1" ht="18" customHeight="1">
      <c r="A44" s="39"/>
      <c r="B44" s="39"/>
      <c r="F44" s="7" t="s">
        <v>397</v>
      </c>
    </row>
    <row r="45" spans="1:6" s="8" customFormat="1" ht="18" customHeight="1">
      <c r="A45" s="39"/>
      <c r="B45" s="39"/>
      <c r="F45" s="7"/>
    </row>
    <row r="46" spans="1:6" s="8" customFormat="1" ht="18" customHeight="1">
      <c r="A46" s="39"/>
      <c r="B46" s="39"/>
      <c r="F46" s="7"/>
    </row>
    <row r="47" spans="1:6" s="8" customFormat="1" ht="18" customHeight="1">
      <c r="A47" s="39"/>
      <c r="B47" s="39"/>
      <c r="F47" s="7"/>
    </row>
    <row r="48" spans="1:6" s="8" customFormat="1" ht="18" customHeight="1">
      <c r="A48" s="39"/>
      <c r="B48" s="39"/>
      <c r="F48" s="7"/>
    </row>
    <row r="49" spans="1:6" s="8" customFormat="1" ht="18" customHeight="1">
      <c r="A49" s="39"/>
      <c r="B49" s="39"/>
      <c r="F49" s="7"/>
    </row>
    <row r="50" spans="1:5" ht="24.75" customHeight="1">
      <c r="A50" s="1" t="s">
        <v>441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424</v>
      </c>
      <c r="D52" s="6"/>
      <c r="E52" s="6"/>
      <c r="F52" s="7"/>
    </row>
    <row r="53" spans="1:3" s="8" customFormat="1" ht="18" customHeight="1">
      <c r="A53" s="12" t="s">
        <v>1</v>
      </c>
      <c r="B53" s="28" t="s">
        <v>315</v>
      </c>
      <c r="C53" s="11" t="s">
        <v>300</v>
      </c>
    </row>
    <row r="54" spans="1:3" s="8" customFormat="1" ht="18" customHeight="1">
      <c r="A54" s="85"/>
      <c r="B54" s="93" t="s">
        <v>272</v>
      </c>
      <c r="C54" s="92" t="s">
        <v>389</v>
      </c>
    </row>
    <row r="55" spans="1:3" s="8" customFormat="1" ht="18" customHeight="1">
      <c r="A55" s="49" t="s">
        <v>7</v>
      </c>
      <c r="B55" s="20">
        <f>SUM(B56:B58)</f>
        <v>258</v>
      </c>
      <c r="C55" s="22" t="s">
        <v>431</v>
      </c>
    </row>
    <row r="56" spans="1:3" s="8" customFormat="1" ht="18" customHeight="1">
      <c r="A56" s="49" t="s">
        <v>316</v>
      </c>
      <c r="B56" s="20">
        <v>157</v>
      </c>
      <c r="C56" s="133">
        <f>B56/B55-0.001</f>
        <v>0.6075271317829457</v>
      </c>
    </row>
    <row r="57" spans="1:3" s="8" customFormat="1" ht="18" customHeight="1">
      <c r="A57" s="49" t="s">
        <v>317</v>
      </c>
      <c r="B57" s="20">
        <v>28</v>
      </c>
      <c r="C57" s="133">
        <f>B57/B55</f>
        <v>0.10852713178294573</v>
      </c>
    </row>
    <row r="58" spans="1:3" ht="18" customHeight="1" thickBot="1">
      <c r="A58" s="53" t="s">
        <v>277</v>
      </c>
      <c r="B58" s="26">
        <v>73</v>
      </c>
      <c r="C58" s="42">
        <f>B58/B55</f>
        <v>0.28294573643410853</v>
      </c>
    </row>
    <row r="59" spans="1:3" ht="18" customHeight="1">
      <c r="A59" s="8"/>
      <c r="C59" s="7" t="s">
        <v>397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438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318</v>
      </c>
      <c r="B3" s="7"/>
    </row>
    <row r="4" spans="1:6" s="8" customFormat="1" ht="19.5" customHeight="1">
      <c r="A4" s="12" t="s">
        <v>114</v>
      </c>
      <c r="B4" s="11" t="s">
        <v>319</v>
      </c>
      <c r="C4" s="28" t="s">
        <v>7</v>
      </c>
      <c r="D4" s="28" t="s">
        <v>262</v>
      </c>
      <c r="E4" s="28" t="s">
        <v>320</v>
      </c>
      <c r="F4" s="11" t="s">
        <v>321</v>
      </c>
    </row>
    <row r="5" spans="1:6" s="8" customFormat="1" ht="19.5" customHeight="1">
      <c r="A5" s="87"/>
      <c r="B5" s="93" t="s">
        <v>121</v>
      </c>
      <c r="C5" s="90" t="s">
        <v>120</v>
      </c>
      <c r="D5" s="90" t="s">
        <v>120</v>
      </c>
      <c r="E5" s="90" t="s">
        <v>120</v>
      </c>
      <c r="F5" s="90" t="s">
        <v>120</v>
      </c>
    </row>
    <row r="6" spans="1:6" s="8" customFormat="1" ht="19.5" customHeight="1">
      <c r="A6" s="59" t="s">
        <v>22</v>
      </c>
      <c r="B6" s="20">
        <v>308</v>
      </c>
      <c r="C6" s="113">
        <v>12389</v>
      </c>
      <c r="D6" s="113">
        <v>3838</v>
      </c>
      <c r="E6" s="113">
        <v>7085</v>
      </c>
      <c r="F6" s="113">
        <v>1466</v>
      </c>
    </row>
    <row r="7" spans="1:6" s="8" customFormat="1" ht="19.5" customHeight="1">
      <c r="A7" s="59" t="s">
        <v>369</v>
      </c>
      <c r="B7" s="20">
        <v>306</v>
      </c>
      <c r="C7" s="113">
        <v>12892</v>
      </c>
      <c r="D7" s="113">
        <v>3951</v>
      </c>
      <c r="E7" s="113">
        <v>7524</v>
      </c>
      <c r="F7" s="113">
        <v>1417</v>
      </c>
    </row>
    <row r="8" spans="1:6" s="8" customFormat="1" ht="19.5" customHeight="1">
      <c r="A8" s="59" t="s">
        <v>390</v>
      </c>
      <c r="B8" s="20">
        <v>306</v>
      </c>
      <c r="C8" s="113">
        <v>12529</v>
      </c>
      <c r="D8" s="113">
        <v>3397</v>
      </c>
      <c r="E8" s="113">
        <v>7635</v>
      </c>
      <c r="F8" s="113">
        <v>1497</v>
      </c>
    </row>
    <row r="9" spans="1:6" s="8" customFormat="1" ht="19.5" customHeight="1">
      <c r="A9" s="59" t="s">
        <v>391</v>
      </c>
      <c r="B9" s="20">
        <v>306</v>
      </c>
      <c r="C9" s="154">
        <v>13147</v>
      </c>
      <c r="D9" s="154">
        <v>4693</v>
      </c>
      <c r="E9" s="154">
        <v>7323</v>
      </c>
      <c r="F9" s="154">
        <v>1131</v>
      </c>
    </row>
    <row r="10" spans="1:6" s="8" customFormat="1" ht="19.5" customHeight="1" thickBot="1">
      <c r="A10" s="114" t="s">
        <v>427</v>
      </c>
      <c r="B10" s="26">
        <v>307</v>
      </c>
      <c r="C10" s="101">
        <v>13377</v>
      </c>
      <c r="D10" s="101">
        <v>4172</v>
      </c>
      <c r="E10" s="101">
        <v>8434</v>
      </c>
      <c r="F10" s="101">
        <v>771</v>
      </c>
    </row>
    <row r="11" spans="1:6" s="8" customFormat="1" ht="19.5" customHeight="1">
      <c r="A11" s="39"/>
      <c r="B11" s="90"/>
      <c r="F11" s="90" t="s">
        <v>337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398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56" t="s">
        <v>1</v>
      </c>
      <c r="B4" s="157"/>
      <c r="C4" s="160" t="s">
        <v>2</v>
      </c>
      <c r="D4" s="157" t="s">
        <v>3</v>
      </c>
      <c r="E4" s="160" t="s">
        <v>4</v>
      </c>
      <c r="F4" s="164"/>
      <c r="G4" s="162" t="s">
        <v>5</v>
      </c>
      <c r="H4" s="163"/>
      <c r="I4" s="163"/>
    </row>
    <row r="5" spans="1:9" s="8" customFormat="1" ht="19.5" customHeight="1">
      <c r="A5" s="158"/>
      <c r="B5" s="159"/>
      <c r="C5" s="161"/>
      <c r="D5" s="159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47</v>
      </c>
      <c r="E6" s="21">
        <v>143</v>
      </c>
      <c r="F6" s="21">
        <v>143</v>
      </c>
      <c r="G6" s="21">
        <v>1029</v>
      </c>
      <c r="H6" s="21">
        <v>528</v>
      </c>
      <c r="I6" s="21">
        <v>501</v>
      </c>
    </row>
    <row r="7" spans="1:9" s="8" customFormat="1" ht="19.5" customHeight="1">
      <c r="A7" s="18"/>
      <c r="B7" s="19" t="s">
        <v>12</v>
      </c>
      <c r="C7" s="20">
        <v>14</v>
      </c>
      <c r="D7" s="22">
        <v>134</v>
      </c>
      <c r="E7" s="22">
        <v>207</v>
      </c>
      <c r="F7" s="22">
        <v>207</v>
      </c>
      <c r="G7" s="22">
        <v>3302</v>
      </c>
      <c r="H7" s="22">
        <v>1664</v>
      </c>
      <c r="I7" s="22">
        <v>1638</v>
      </c>
    </row>
    <row r="8" spans="1:9" s="8" customFormat="1" ht="19.5" customHeight="1">
      <c r="A8" s="18" t="s">
        <v>13</v>
      </c>
      <c r="B8" s="19" t="s">
        <v>11</v>
      </c>
      <c r="C8" s="20">
        <v>38</v>
      </c>
      <c r="D8" s="22">
        <v>653</v>
      </c>
      <c r="E8" s="22">
        <v>1218</v>
      </c>
      <c r="F8" s="22">
        <v>979</v>
      </c>
      <c r="G8" s="22">
        <v>16843</v>
      </c>
      <c r="H8" s="22">
        <v>8620</v>
      </c>
      <c r="I8" s="22">
        <v>8223</v>
      </c>
    </row>
    <row r="9" spans="1:9" s="8" customFormat="1" ht="19.5" customHeight="1">
      <c r="A9" s="18"/>
      <c r="B9" s="19" t="s">
        <v>12</v>
      </c>
      <c r="C9" s="20">
        <v>1</v>
      </c>
      <c r="D9" s="22">
        <v>18</v>
      </c>
      <c r="E9" s="22">
        <v>39</v>
      </c>
      <c r="F9" s="22">
        <v>31</v>
      </c>
      <c r="G9" s="22">
        <v>415</v>
      </c>
      <c r="H9" s="22">
        <v>218</v>
      </c>
      <c r="I9" s="22">
        <v>197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311</v>
      </c>
      <c r="E10" s="22">
        <v>766</v>
      </c>
      <c r="F10" s="22">
        <v>607</v>
      </c>
      <c r="G10" s="22">
        <v>8748</v>
      </c>
      <c r="H10" s="22">
        <v>4412</v>
      </c>
      <c r="I10" s="22">
        <v>4336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24</v>
      </c>
      <c r="E11" s="22">
        <v>142</v>
      </c>
      <c r="F11" s="22">
        <v>51</v>
      </c>
      <c r="G11" s="22">
        <v>664</v>
      </c>
      <c r="H11" s="22">
        <v>372</v>
      </c>
      <c r="I11" s="22">
        <v>292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232</v>
      </c>
      <c r="E12" s="22">
        <v>580</v>
      </c>
      <c r="F12" s="22">
        <v>580</v>
      </c>
      <c r="G12" s="22">
        <v>8496</v>
      </c>
      <c r="H12" s="22">
        <v>4589</v>
      </c>
      <c r="I12" s="22">
        <v>3907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380</v>
      </c>
      <c r="E13" s="22">
        <v>162</v>
      </c>
      <c r="F13" s="22">
        <v>162</v>
      </c>
      <c r="G13" s="22">
        <v>2289</v>
      </c>
      <c r="H13" s="22">
        <v>1335</v>
      </c>
      <c r="I13" s="22">
        <v>954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380</v>
      </c>
      <c r="E14" s="22" t="s">
        <v>380</v>
      </c>
      <c r="F14" s="22" t="s">
        <v>380</v>
      </c>
      <c r="G14" s="22">
        <v>1275</v>
      </c>
      <c r="H14" s="22" t="s">
        <v>380</v>
      </c>
      <c r="I14" s="22" t="s">
        <v>380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93</v>
      </c>
      <c r="E15" s="22">
        <v>230</v>
      </c>
      <c r="F15" s="22">
        <v>209</v>
      </c>
      <c r="G15" s="22">
        <v>341</v>
      </c>
      <c r="H15" s="22">
        <v>215</v>
      </c>
      <c r="I15" s="22">
        <v>126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13</v>
      </c>
      <c r="E16" s="22">
        <v>28</v>
      </c>
      <c r="F16" s="22">
        <v>23</v>
      </c>
      <c r="G16" s="22">
        <v>83</v>
      </c>
      <c r="H16" s="22">
        <v>59</v>
      </c>
      <c r="I16" s="22">
        <v>24</v>
      </c>
    </row>
    <row r="17" spans="1:9" s="8" customFormat="1" ht="19.5" customHeight="1">
      <c r="A17" s="18" t="s">
        <v>18</v>
      </c>
      <c r="B17" s="19" t="s">
        <v>12</v>
      </c>
      <c r="C17" s="20">
        <v>12</v>
      </c>
      <c r="D17" s="22" t="s">
        <v>367</v>
      </c>
      <c r="E17" s="8">
        <v>134</v>
      </c>
      <c r="F17" s="22">
        <v>134</v>
      </c>
      <c r="G17" s="22">
        <v>1656</v>
      </c>
      <c r="H17" s="22">
        <v>714</v>
      </c>
      <c r="I17" s="22">
        <v>942</v>
      </c>
    </row>
    <row r="18" spans="1:9" s="8" customFormat="1" ht="19.5" customHeight="1" thickBot="1">
      <c r="A18" s="24" t="s">
        <v>19</v>
      </c>
      <c r="B18" s="25" t="s">
        <v>12</v>
      </c>
      <c r="C18" s="26">
        <v>11</v>
      </c>
      <c r="D18" s="27" t="s">
        <v>381</v>
      </c>
      <c r="E18" s="27">
        <v>37</v>
      </c>
      <c r="F18" s="27">
        <v>37</v>
      </c>
      <c r="G18" s="27">
        <v>490</v>
      </c>
      <c r="H18" s="27">
        <v>232</v>
      </c>
      <c r="I18" s="27">
        <v>258</v>
      </c>
    </row>
    <row r="19" spans="1:9" s="8" customFormat="1" ht="30" customHeight="1">
      <c r="A19" s="155" t="s">
        <v>399</v>
      </c>
      <c r="B19" s="155"/>
      <c r="C19" s="155"/>
      <c r="D19" s="155"/>
      <c r="E19" s="155"/>
      <c r="F19" s="155"/>
      <c r="G19" s="155"/>
      <c r="H19" s="155"/>
      <c r="I19" s="155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21</v>
      </c>
      <c r="B3" s="6"/>
      <c r="C3" s="6"/>
      <c r="D3" s="6"/>
      <c r="E3" s="6"/>
      <c r="F3" s="6"/>
      <c r="G3" s="6"/>
      <c r="H3" s="7" t="s">
        <v>400</v>
      </c>
    </row>
    <row r="4" spans="1:8" s="8" customFormat="1" ht="19.5" customHeight="1">
      <c r="A4" s="156" t="s">
        <v>1</v>
      </c>
      <c r="B4" s="157"/>
      <c r="C4" s="165" t="s">
        <v>23</v>
      </c>
      <c r="D4" s="165"/>
      <c r="E4" s="165" t="s">
        <v>24</v>
      </c>
      <c r="F4" s="165"/>
      <c r="G4" s="165" t="s">
        <v>25</v>
      </c>
      <c r="H4" s="162"/>
    </row>
    <row r="5" spans="1:8" s="8" customFormat="1" ht="19.5" customHeight="1">
      <c r="A5" s="158"/>
      <c r="B5" s="159"/>
      <c r="C5" s="29" t="s">
        <v>26</v>
      </c>
      <c r="D5" s="29" t="s">
        <v>27</v>
      </c>
      <c r="E5" s="29" t="s">
        <v>26</v>
      </c>
      <c r="F5" s="29" t="s">
        <v>27</v>
      </c>
      <c r="G5" s="29" t="s">
        <v>26</v>
      </c>
      <c r="H5" s="30" t="s">
        <v>27</v>
      </c>
    </row>
    <row r="6" spans="1:8" s="8" customFormat="1" ht="19.5" customHeight="1">
      <c r="A6" s="31" t="s">
        <v>10</v>
      </c>
      <c r="B6" s="29">
        <v>5</v>
      </c>
      <c r="C6" s="32">
        <v>110.4</v>
      </c>
      <c r="D6" s="33">
        <v>109.8</v>
      </c>
      <c r="E6" s="33">
        <v>18.9</v>
      </c>
      <c r="F6" s="33">
        <v>18.5</v>
      </c>
      <c r="G6" s="33">
        <v>62</v>
      </c>
      <c r="H6" s="33">
        <v>61.4</v>
      </c>
    </row>
    <row r="7" spans="1:8" s="8" customFormat="1" ht="19.5" customHeight="1">
      <c r="A7" s="18" t="s">
        <v>13</v>
      </c>
      <c r="B7" s="19">
        <v>6</v>
      </c>
      <c r="C7" s="32">
        <v>116.6</v>
      </c>
      <c r="D7" s="34">
        <v>116.2</v>
      </c>
      <c r="E7" s="34">
        <v>21.3</v>
      </c>
      <c r="F7" s="34">
        <v>21.2</v>
      </c>
      <c r="G7" s="34">
        <v>64.8</v>
      </c>
      <c r="H7" s="34">
        <v>64.7</v>
      </c>
    </row>
    <row r="8" spans="1:8" s="8" customFormat="1" ht="19.5" customHeight="1">
      <c r="A8" s="18"/>
      <c r="B8" s="19">
        <v>7</v>
      </c>
      <c r="C8" s="32">
        <v>122.4</v>
      </c>
      <c r="D8" s="34">
        <v>121.8</v>
      </c>
      <c r="E8" s="34">
        <v>23.9</v>
      </c>
      <c r="F8" s="34">
        <v>23.6</v>
      </c>
      <c r="G8" s="34">
        <v>67.6</v>
      </c>
      <c r="H8" s="34">
        <v>67.2</v>
      </c>
    </row>
    <row r="9" spans="1:8" s="8" customFormat="1" ht="19.5" customHeight="1">
      <c r="A9" s="18"/>
      <c r="B9" s="19">
        <v>8</v>
      </c>
      <c r="C9" s="32">
        <v>128.2</v>
      </c>
      <c r="D9" s="34">
        <v>128.1</v>
      </c>
      <c r="E9" s="34">
        <v>27.1</v>
      </c>
      <c r="F9" s="34">
        <v>27.1</v>
      </c>
      <c r="G9" s="34">
        <v>70.2</v>
      </c>
      <c r="H9" s="34">
        <v>70.2</v>
      </c>
    </row>
    <row r="10" spans="1:8" s="8" customFormat="1" ht="19.5" customHeight="1">
      <c r="A10" s="18"/>
      <c r="B10" s="19">
        <v>9</v>
      </c>
      <c r="C10" s="32">
        <v>133.6</v>
      </c>
      <c r="D10" s="34">
        <v>133.3</v>
      </c>
      <c r="E10" s="34">
        <v>30.4</v>
      </c>
      <c r="F10" s="34">
        <v>30.2</v>
      </c>
      <c r="G10" s="34">
        <v>72.6</v>
      </c>
      <c r="H10" s="34">
        <v>70.8</v>
      </c>
    </row>
    <row r="11" spans="1:8" s="8" customFormat="1" ht="19.5" customHeight="1">
      <c r="A11" s="18"/>
      <c r="B11" s="19">
        <v>10</v>
      </c>
      <c r="C11" s="32">
        <v>139</v>
      </c>
      <c r="D11" s="34">
        <v>138.7</v>
      </c>
      <c r="E11" s="34">
        <v>34.3</v>
      </c>
      <c r="F11" s="34">
        <v>34.1</v>
      </c>
      <c r="G11" s="34">
        <v>75</v>
      </c>
      <c r="H11" s="34">
        <v>73</v>
      </c>
    </row>
    <row r="12" spans="1:8" s="8" customFormat="1" ht="19.5" customHeight="1">
      <c r="A12" s="35"/>
      <c r="B12" s="36">
        <v>11</v>
      </c>
      <c r="C12" s="32">
        <v>145</v>
      </c>
      <c r="D12" s="34">
        <v>144.4</v>
      </c>
      <c r="E12" s="34">
        <v>38.3</v>
      </c>
      <c r="F12" s="34">
        <v>37.6</v>
      </c>
      <c r="G12" s="34">
        <v>77.6</v>
      </c>
      <c r="H12" s="34">
        <v>77</v>
      </c>
    </row>
    <row r="13" spans="1:8" s="8" customFormat="1" ht="19.5" customHeight="1">
      <c r="A13" s="18" t="s">
        <v>14</v>
      </c>
      <c r="B13" s="19">
        <v>12</v>
      </c>
      <c r="C13" s="32">
        <v>152.3</v>
      </c>
      <c r="D13" s="34">
        <v>152</v>
      </c>
      <c r="E13" s="34">
        <v>43.9</v>
      </c>
      <c r="F13" s="34">
        <v>43.5</v>
      </c>
      <c r="G13" s="34">
        <v>81.2</v>
      </c>
      <c r="H13" s="34">
        <v>81.1</v>
      </c>
    </row>
    <row r="14" spans="1:8" s="8" customFormat="1" ht="19.5" customHeight="1">
      <c r="A14" s="18"/>
      <c r="B14" s="19">
        <v>13</v>
      </c>
      <c r="C14" s="32">
        <v>159.5</v>
      </c>
      <c r="D14" s="34">
        <v>158.9</v>
      </c>
      <c r="E14" s="34">
        <v>48.8</v>
      </c>
      <c r="F14" s="34">
        <v>48.2</v>
      </c>
      <c r="G14" s="34">
        <v>84.8</v>
      </c>
      <c r="H14" s="34">
        <v>84.6</v>
      </c>
    </row>
    <row r="15" spans="1:8" s="8" customFormat="1" ht="19.5" customHeight="1" thickBot="1">
      <c r="A15" s="24"/>
      <c r="B15" s="25">
        <v>14</v>
      </c>
      <c r="C15" s="37">
        <v>165</v>
      </c>
      <c r="D15" s="38">
        <v>164.6</v>
      </c>
      <c r="E15" s="38">
        <v>54</v>
      </c>
      <c r="F15" s="38">
        <v>53.2</v>
      </c>
      <c r="G15" s="38">
        <v>88.1</v>
      </c>
      <c r="H15" s="38">
        <v>87.7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28</v>
      </c>
      <c r="B17" s="6"/>
      <c r="C17" s="6"/>
      <c r="D17" s="6"/>
      <c r="E17" s="6"/>
      <c r="F17" s="6"/>
      <c r="G17" s="6"/>
      <c r="H17" s="7" t="s">
        <v>400</v>
      </c>
    </row>
    <row r="18" spans="1:8" s="8" customFormat="1" ht="19.5" customHeight="1">
      <c r="A18" s="156" t="s">
        <v>1</v>
      </c>
      <c r="B18" s="157"/>
      <c r="C18" s="165" t="s">
        <v>23</v>
      </c>
      <c r="D18" s="165"/>
      <c r="E18" s="165" t="s">
        <v>24</v>
      </c>
      <c r="F18" s="165"/>
      <c r="G18" s="165" t="s">
        <v>25</v>
      </c>
      <c r="H18" s="162"/>
    </row>
    <row r="19" spans="1:8" s="8" customFormat="1" ht="19.5" customHeight="1">
      <c r="A19" s="158"/>
      <c r="B19" s="159"/>
      <c r="C19" s="29" t="s">
        <v>26</v>
      </c>
      <c r="D19" s="29" t="s">
        <v>27</v>
      </c>
      <c r="E19" s="29" t="s">
        <v>26</v>
      </c>
      <c r="F19" s="29" t="s">
        <v>27</v>
      </c>
      <c r="G19" s="29" t="s">
        <v>26</v>
      </c>
      <c r="H19" s="30" t="s">
        <v>27</v>
      </c>
    </row>
    <row r="20" spans="1:8" s="8" customFormat="1" ht="19.5" customHeight="1">
      <c r="A20" s="31" t="s">
        <v>10</v>
      </c>
      <c r="B20" s="29">
        <v>5</v>
      </c>
      <c r="C20" s="32">
        <v>109.6</v>
      </c>
      <c r="D20" s="33">
        <v>109.2</v>
      </c>
      <c r="E20" s="33">
        <v>18.6</v>
      </c>
      <c r="F20" s="33">
        <v>18.2</v>
      </c>
      <c r="G20" s="33">
        <v>62</v>
      </c>
      <c r="H20" s="33">
        <v>61.4</v>
      </c>
    </row>
    <row r="21" spans="1:8" s="8" customFormat="1" ht="19.5" customHeight="1">
      <c r="A21" s="18" t="s">
        <v>13</v>
      </c>
      <c r="B21" s="19">
        <v>6</v>
      </c>
      <c r="C21" s="32">
        <v>115.6</v>
      </c>
      <c r="D21" s="34">
        <v>115.2</v>
      </c>
      <c r="E21" s="34">
        <v>20.9</v>
      </c>
      <c r="F21" s="34">
        <v>20.7</v>
      </c>
      <c r="G21" s="34">
        <v>64.4</v>
      </c>
      <c r="H21" s="34">
        <v>64.3</v>
      </c>
    </row>
    <row r="22" spans="1:8" s="8" customFormat="1" ht="19.5" customHeight="1">
      <c r="A22" s="18"/>
      <c r="B22" s="19">
        <v>7</v>
      </c>
      <c r="C22" s="32">
        <v>121.6</v>
      </c>
      <c r="D22" s="34">
        <v>121.3</v>
      </c>
      <c r="E22" s="34">
        <v>23.5</v>
      </c>
      <c r="F22" s="34">
        <v>23.3</v>
      </c>
      <c r="G22" s="34">
        <v>67.3</v>
      </c>
      <c r="H22" s="34">
        <v>67.1</v>
      </c>
    </row>
    <row r="23" spans="1:8" s="8" customFormat="1" ht="19.5" customHeight="1">
      <c r="A23" s="18"/>
      <c r="B23" s="19">
        <v>8</v>
      </c>
      <c r="C23" s="32">
        <v>127.3</v>
      </c>
      <c r="D23" s="34">
        <v>127</v>
      </c>
      <c r="E23" s="34">
        <v>26.4</v>
      </c>
      <c r="F23" s="34">
        <v>26.1</v>
      </c>
      <c r="G23" s="34">
        <v>69.9</v>
      </c>
      <c r="H23" s="34">
        <v>69.7</v>
      </c>
    </row>
    <row r="24" spans="1:8" s="8" customFormat="1" ht="19.5" customHeight="1">
      <c r="A24" s="18"/>
      <c r="B24" s="19">
        <v>9</v>
      </c>
      <c r="C24" s="32">
        <v>133.6</v>
      </c>
      <c r="D24" s="34">
        <v>133.2</v>
      </c>
      <c r="E24" s="34">
        <v>30</v>
      </c>
      <c r="F24" s="34">
        <v>29.6</v>
      </c>
      <c r="G24" s="34">
        <v>72.8</v>
      </c>
      <c r="H24" s="34">
        <v>72.6</v>
      </c>
    </row>
    <row r="25" spans="1:8" s="8" customFormat="1" ht="19.5" customHeight="1">
      <c r="A25" s="18"/>
      <c r="B25" s="19">
        <v>10</v>
      </c>
      <c r="C25" s="32">
        <v>140.1</v>
      </c>
      <c r="D25" s="34">
        <v>140</v>
      </c>
      <c r="E25" s="34">
        <v>34</v>
      </c>
      <c r="F25" s="34">
        <v>33.8</v>
      </c>
      <c r="G25" s="34">
        <v>75.8</v>
      </c>
      <c r="H25" s="34">
        <v>75.5</v>
      </c>
    </row>
    <row r="26" spans="1:8" s="8" customFormat="1" ht="19.5" customHeight="1">
      <c r="A26" s="35"/>
      <c r="B26" s="36">
        <v>11</v>
      </c>
      <c r="C26" s="32">
        <v>146.8</v>
      </c>
      <c r="D26" s="34">
        <v>146.6</v>
      </c>
      <c r="E26" s="34">
        <v>39</v>
      </c>
      <c r="F26" s="34">
        <v>38.8</v>
      </c>
      <c r="G26" s="34">
        <v>79.3</v>
      </c>
      <c r="H26" s="34">
        <v>78.9</v>
      </c>
    </row>
    <row r="27" spans="1:8" s="8" customFormat="1" ht="19.5" customHeight="1">
      <c r="A27" s="18" t="s">
        <v>14</v>
      </c>
      <c r="B27" s="19">
        <v>12</v>
      </c>
      <c r="C27" s="32">
        <v>151.8</v>
      </c>
      <c r="D27" s="34">
        <v>151.5</v>
      </c>
      <c r="E27" s="34">
        <v>43.7</v>
      </c>
      <c r="F27" s="34">
        <v>43.1</v>
      </c>
      <c r="G27" s="34">
        <v>82.1</v>
      </c>
      <c r="H27" s="34">
        <v>82.2</v>
      </c>
    </row>
    <row r="28" spans="1:8" s="8" customFormat="1" ht="19.5" customHeight="1">
      <c r="A28" s="18"/>
      <c r="B28" s="19">
        <v>13</v>
      </c>
      <c r="C28" s="32">
        <v>154.8</v>
      </c>
      <c r="D28" s="34">
        <v>154.5</v>
      </c>
      <c r="E28" s="34">
        <v>47.1</v>
      </c>
      <c r="F28" s="34">
        <v>46.3</v>
      </c>
      <c r="G28" s="34">
        <v>83.8</v>
      </c>
      <c r="H28" s="34">
        <v>83.9</v>
      </c>
    </row>
    <row r="29" spans="1:8" s="8" customFormat="1" ht="19.5" customHeight="1" thickBot="1">
      <c r="A29" s="24"/>
      <c r="B29" s="25">
        <v>14</v>
      </c>
      <c r="C29" s="37">
        <v>156.5</v>
      </c>
      <c r="D29" s="38">
        <v>156.4</v>
      </c>
      <c r="E29" s="38">
        <v>49.9</v>
      </c>
      <c r="F29" s="38">
        <v>49.6</v>
      </c>
      <c r="G29" s="38">
        <v>84.9</v>
      </c>
      <c r="H29" s="38">
        <v>85</v>
      </c>
    </row>
    <row r="30" spans="1:8" s="8" customFormat="1" ht="19.5" customHeight="1">
      <c r="A30" s="39"/>
      <c r="B30" s="39"/>
      <c r="H30" s="7" t="s">
        <v>383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29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30</v>
      </c>
      <c r="B3" s="6"/>
      <c r="C3" s="6"/>
      <c r="D3" s="6"/>
      <c r="E3" s="6"/>
      <c r="F3" s="7" t="s">
        <v>31</v>
      </c>
    </row>
    <row r="4" spans="1:6" s="8" customFormat="1" ht="19.5" customHeight="1">
      <c r="A4" s="10" t="s">
        <v>375</v>
      </c>
      <c r="B4" s="28" t="s">
        <v>22</v>
      </c>
      <c r="C4" s="28" t="s">
        <v>327</v>
      </c>
      <c r="D4" s="28" t="s">
        <v>368</v>
      </c>
      <c r="E4" s="28" t="s">
        <v>382</v>
      </c>
      <c r="F4" s="11" t="s">
        <v>400</v>
      </c>
    </row>
    <row r="5" spans="1:6" s="8" customFormat="1" ht="19.5" customHeight="1">
      <c r="A5" s="40" t="s">
        <v>32</v>
      </c>
      <c r="B5" s="20">
        <v>8419444</v>
      </c>
      <c r="C5" s="21">
        <v>8665713</v>
      </c>
      <c r="D5" s="21">
        <v>8846326</v>
      </c>
      <c r="E5" s="21">
        <v>9018606</v>
      </c>
      <c r="F5" s="21">
        <v>9972191</v>
      </c>
    </row>
    <row r="6" spans="1:6" s="8" customFormat="1" ht="19.5" customHeight="1">
      <c r="A6" s="18" t="s">
        <v>33</v>
      </c>
      <c r="B6" s="20">
        <v>2644332</v>
      </c>
      <c r="C6" s="22">
        <v>2438380</v>
      </c>
      <c r="D6" s="22">
        <v>2539574</v>
      </c>
      <c r="E6" s="22">
        <v>2182164</v>
      </c>
      <c r="F6" s="22">
        <v>2190517</v>
      </c>
    </row>
    <row r="7" spans="1:6" s="8" customFormat="1" ht="19.5" customHeight="1">
      <c r="A7" s="18" t="s">
        <v>34</v>
      </c>
      <c r="B7" s="20">
        <v>2234979</v>
      </c>
      <c r="C7" s="22">
        <v>2608992</v>
      </c>
      <c r="D7" s="22">
        <v>2523008</v>
      </c>
      <c r="E7" s="22">
        <v>2558472</v>
      </c>
      <c r="F7" s="22">
        <v>2558485</v>
      </c>
    </row>
    <row r="8" spans="1:6" s="8" customFormat="1" ht="19.5" customHeight="1">
      <c r="A8" s="18" t="s">
        <v>35</v>
      </c>
      <c r="B8" s="20">
        <v>967277</v>
      </c>
      <c r="C8" s="22">
        <v>1154309</v>
      </c>
      <c r="D8" s="22">
        <v>1253723</v>
      </c>
      <c r="E8" s="22">
        <v>1557701</v>
      </c>
      <c r="F8" s="22">
        <v>1657083</v>
      </c>
    </row>
    <row r="9" spans="1:6" s="8" customFormat="1" ht="19.5" customHeight="1">
      <c r="A9" s="18" t="s">
        <v>36</v>
      </c>
      <c r="B9" s="20">
        <v>836475</v>
      </c>
      <c r="C9" s="22">
        <v>827646</v>
      </c>
      <c r="D9" s="22">
        <v>809068</v>
      </c>
      <c r="E9" s="22">
        <v>771304</v>
      </c>
      <c r="F9" s="22">
        <v>804483</v>
      </c>
    </row>
    <row r="10" spans="1:6" s="8" customFormat="1" ht="19.5" customHeight="1">
      <c r="A10" s="18" t="s">
        <v>37</v>
      </c>
      <c r="B10" s="20">
        <v>1228442</v>
      </c>
      <c r="C10" s="22">
        <v>1044994</v>
      </c>
      <c r="D10" s="22">
        <v>1147239</v>
      </c>
      <c r="E10" s="22">
        <v>1278573</v>
      </c>
      <c r="F10" s="22">
        <v>2092142</v>
      </c>
    </row>
    <row r="11" spans="1:6" s="8" customFormat="1" ht="19.5" customHeight="1">
      <c r="A11" s="18" t="s">
        <v>38</v>
      </c>
      <c r="B11" s="20">
        <v>507939</v>
      </c>
      <c r="C11" s="22">
        <v>591392</v>
      </c>
      <c r="D11" s="22">
        <v>573714</v>
      </c>
      <c r="E11" s="22">
        <v>670392</v>
      </c>
      <c r="F11" s="22">
        <v>669481</v>
      </c>
    </row>
    <row r="12" spans="1:6" s="8" customFormat="1" ht="19.5" customHeight="1">
      <c r="A12" s="18" t="s">
        <v>39</v>
      </c>
      <c r="B12" s="20">
        <v>100696988</v>
      </c>
      <c r="C12" s="22">
        <v>103351966</v>
      </c>
      <c r="D12" s="22">
        <v>101317614</v>
      </c>
      <c r="E12" s="22">
        <v>104340174</v>
      </c>
      <c r="F12" s="22">
        <v>108962376</v>
      </c>
    </row>
    <row r="13" spans="1:6" s="8" customFormat="1" ht="30" customHeight="1" thickBot="1">
      <c r="A13" s="24" t="s">
        <v>40</v>
      </c>
      <c r="B13" s="41">
        <v>0.084</v>
      </c>
      <c r="C13" s="42">
        <v>0.084</v>
      </c>
      <c r="D13" s="42">
        <v>0.087</v>
      </c>
      <c r="E13" s="42">
        <v>0.086</v>
      </c>
      <c r="F13" s="42">
        <v>0.092</v>
      </c>
    </row>
    <row r="14" spans="1:6" s="8" customFormat="1" ht="19.5" customHeight="1">
      <c r="A14" s="43"/>
      <c r="B14" s="44"/>
      <c r="C14" s="44"/>
      <c r="D14" s="44"/>
      <c r="E14" s="44"/>
      <c r="F14" s="45" t="s">
        <v>401</v>
      </c>
    </row>
    <row r="15" spans="1:6" s="8" customFormat="1" ht="19.5" customHeight="1">
      <c r="A15" s="43" t="s">
        <v>324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41</v>
      </c>
      <c r="B17" s="48"/>
      <c r="C17" s="48"/>
      <c r="D17" s="48"/>
      <c r="E17" s="48"/>
      <c r="F17" s="45" t="s">
        <v>42</v>
      </c>
    </row>
    <row r="18" spans="1:6" s="8" customFormat="1" ht="19.5" customHeight="1">
      <c r="A18" s="10" t="s">
        <v>375</v>
      </c>
      <c r="B18" s="28" t="s">
        <v>22</v>
      </c>
      <c r="C18" s="28" t="s">
        <v>327</v>
      </c>
      <c r="D18" s="28" t="s">
        <v>368</v>
      </c>
      <c r="E18" s="28" t="s">
        <v>382</v>
      </c>
      <c r="F18" s="11" t="s">
        <v>400</v>
      </c>
    </row>
    <row r="19" spans="1:6" s="8" customFormat="1" ht="19.5" customHeight="1">
      <c r="A19" s="40" t="s">
        <v>34</v>
      </c>
      <c r="B19" s="20">
        <v>93715</v>
      </c>
      <c r="C19" s="21">
        <v>100053</v>
      </c>
      <c r="D19" s="21">
        <v>98728</v>
      </c>
      <c r="E19" s="21">
        <v>105449</v>
      </c>
      <c r="F19" s="21">
        <v>105781</v>
      </c>
    </row>
    <row r="20" spans="1:6" s="8" customFormat="1" ht="19.5" customHeight="1">
      <c r="A20" s="18" t="s">
        <v>35</v>
      </c>
      <c r="B20" s="20">
        <v>98734</v>
      </c>
      <c r="C20" s="22">
        <v>101565</v>
      </c>
      <c r="D20" s="22">
        <v>100294</v>
      </c>
      <c r="E20" s="22">
        <v>102948</v>
      </c>
      <c r="F20" s="22">
        <v>92383</v>
      </c>
    </row>
    <row r="21" spans="1:6" s="8" customFormat="1" ht="19.5" customHeight="1" thickBot="1">
      <c r="A21" s="24" t="s">
        <v>36</v>
      </c>
      <c r="B21" s="26">
        <v>99146</v>
      </c>
      <c r="C21" s="27">
        <v>93451</v>
      </c>
      <c r="D21" s="27">
        <v>96434</v>
      </c>
      <c r="E21" s="27">
        <v>110199</v>
      </c>
      <c r="F21" s="27">
        <v>134954</v>
      </c>
    </row>
    <row r="22" spans="1:6" ht="19.5" customHeight="1">
      <c r="A22" s="8"/>
      <c r="F22" s="7" t="s">
        <v>401</v>
      </c>
    </row>
    <row r="23" ht="19.5" customHeight="1">
      <c r="A23" s="8" t="s">
        <v>325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43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44</v>
      </c>
      <c r="B3" s="6"/>
      <c r="C3" s="7" t="s">
        <v>398</v>
      </c>
    </row>
    <row r="4" spans="1:3" s="8" customFormat="1" ht="19.5" customHeight="1">
      <c r="A4" s="12" t="s">
        <v>1</v>
      </c>
      <c r="B4" s="28" t="s">
        <v>13</v>
      </c>
      <c r="C4" s="12" t="s">
        <v>14</v>
      </c>
    </row>
    <row r="5" spans="1:3" s="8" customFormat="1" ht="19.5" customHeight="1">
      <c r="A5" s="49" t="s">
        <v>45</v>
      </c>
      <c r="B5" s="147" t="s">
        <v>402</v>
      </c>
      <c r="C5" s="45" t="s">
        <v>370</v>
      </c>
    </row>
    <row r="6" spans="1:3" s="8" customFormat="1" ht="19.5" customHeight="1">
      <c r="A6" s="49" t="s">
        <v>46</v>
      </c>
      <c r="B6" s="151" t="s">
        <v>403</v>
      </c>
      <c r="C6" s="45" t="s">
        <v>404</v>
      </c>
    </row>
    <row r="7" spans="1:3" s="8" customFormat="1" ht="19.5" customHeight="1">
      <c r="A7" s="49" t="s">
        <v>47</v>
      </c>
      <c r="B7" s="147" t="s">
        <v>328</v>
      </c>
      <c r="C7" s="45" t="s">
        <v>405</v>
      </c>
    </row>
    <row r="8" spans="1:3" s="8" customFormat="1" ht="19.5" customHeight="1">
      <c r="A8" s="18" t="s">
        <v>48</v>
      </c>
      <c r="B8" s="147" t="s">
        <v>49</v>
      </c>
      <c r="C8" s="166" t="s">
        <v>50</v>
      </c>
    </row>
    <row r="9" spans="1:3" s="8" customFormat="1" ht="19.5" customHeight="1" thickBot="1">
      <c r="A9" s="24" t="s">
        <v>51</v>
      </c>
      <c r="B9" s="148" t="s">
        <v>52</v>
      </c>
      <c r="C9" s="167"/>
    </row>
    <row r="10" spans="1:3" s="8" customFormat="1" ht="19.5" customHeight="1">
      <c r="A10" s="43"/>
      <c r="B10" s="44"/>
      <c r="C10" s="45" t="s">
        <v>383</v>
      </c>
    </row>
    <row r="11" spans="1:3" s="8" customFormat="1" ht="19.5" customHeight="1">
      <c r="A11" s="43"/>
      <c r="B11" s="44"/>
      <c r="C11" s="45"/>
    </row>
    <row r="12" spans="1:2" s="8" customFormat="1" ht="19.5" customHeight="1" thickBot="1">
      <c r="A12" s="48" t="s">
        <v>53</v>
      </c>
      <c r="B12" s="7" t="s">
        <v>398</v>
      </c>
    </row>
    <row r="13" spans="1:2" s="8" customFormat="1" ht="19.5" customHeight="1">
      <c r="A13" s="10" t="s">
        <v>1</v>
      </c>
      <c r="B13" s="11" t="s">
        <v>54</v>
      </c>
    </row>
    <row r="14" spans="1:2" s="8" customFormat="1" ht="19.5" customHeight="1">
      <c r="A14" s="40" t="s">
        <v>55</v>
      </c>
      <c r="B14" s="147" t="s">
        <v>406</v>
      </c>
    </row>
    <row r="15" spans="1:2" s="8" customFormat="1" ht="19.5" customHeight="1">
      <c r="A15" s="18" t="s">
        <v>56</v>
      </c>
      <c r="B15" s="147" t="s">
        <v>407</v>
      </c>
    </row>
    <row r="16" spans="1:2" s="8" customFormat="1" ht="19.5" customHeight="1">
      <c r="A16" s="18" t="s">
        <v>57</v>
      </c>
      <c r="B16" s="147" t="s">
        <v>408</v>
      </c>
    </row>
    <row r="17" spans="1:2" s="8" customFormat="1" ht="19.5" customHeight="1" thickBot="1">
      <c r="A17" s="24" t="s">
        <v>58</v>
      </c>
      <c r="B17" s="148" t="s">
        <v>409</v>
      </c>
    </row>
    <row r="18" spans="1:3" ht="19.5" customHeight="1">
      <c r="A18" s="8"/>
      <c r="B18" s="45" t="s">
        <v>383</v>
      </c>
      <c r="C18" s="4"/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59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1" t="s">
        <v>398</v>
      </c>
      <c r="B3" s="6"/>
      <c r="C3" s="6"/>
      <c r="D3" s="6"/>
      <c r="E3" s="7"/>
    </row>
    <row r="4" spans="1:5" s="8" customFormat="1" ht="19.5" customHeight="1">
      <c r="A4" s="163" t="s">
        <v>1</v>
      </c>
      <c r="B4" s="163"/>
      <c r="C4" s="164"/>
      <c r="D4" s="28" t="s">
        <v>11</v>
      </c>
      <c r="E4" s="12" t="s">
        <v>12</v>
      </c>
    </row>
    <row r="5" spans="1:5" s="8" customFormat="1" ht="18" customHeight="1">
      <c r="A5" s="174" t="s">
        <v>378</v>
      </c>
      <c r="B5" s="174"/>
      <c r="C5" s="175"/>
      <c r="D5" s="128">
        <v>1572</v>
      </c>
      <c r="E5" s="129">
        <v>107</v>
      </c>
    </row>
    <row r="6" spans="1:5" s="8" customFormat="1" ht="18" customHeight="1">
      <c r="A6" s="49"/>
      <c r="B6" s="168" t="s">
        <v>60</v>
      </c>
      <c r="C6" s="169"/>
      <c r="D6" s="130">
        <v>1544</v>
      </c>
      <c r="E6" s="131">
        <v>106</v>
      </c>
    </row>
    <row r="7" spans="1:5" s="8" customFormat="1" ht="18" customHeight="1">
      <c r="A7" s="49"/>
      <c r="B7" s="48"/>
      <c r="C7" s="18" t="s">
        <v>61</v>
      </c>
      <c r="D7" s="130">
        <v>1478</v>
      </c>
      <c r="E7" s="131">
        <v>105</v>
      </c>
    </row>
    <row r="8" spans="1:5" s="8" customFormat="1" ht="18" customHeight="1">
      <c r="A8" s="49"/>
      <c r="B8" s="48"/>
      <c r="C8" s="18" t="s">
        <v>62</v>
      </c>
      <c r="D8" s="130" t="s">
        <v>367</v>
      </c>
      <c r="E8" s="131" t="s">
        <v>367</v>
      </c>
    </row>
    <row r="9" spans="1:5" s="8" customFormat="1" ht="18" customHeight="1">
      <c r="A9" s="49"/>
      <c r="B9" s="48"/>
      <c r="C9" s="18" t="s">
        <v>63</v>
      </c>
      <c r="D9" s="130">
        <v>44</v>
      </c>
      <c r="E9" s="131">
        <v>1</v>
      </c>
    </row>
    <row r="10" spans="1:5" s="8" customFormat="1" ht="18" customHeight="1">
      <c r="A10" s="49"/>
      <c r="B10" s="48"/>
      <c r="C10" s="18" t="s">
        <v>64</v>
      </c>
      <c r="D10" s="130">
        <v>22</v>
      </c>
      <c r="E10" s="131" t="s">
        <v>367</v>
      </c>
    </row>
    <row r="11" spans="1:5" s="8" customFormat="1" ht="18" customHeight="1">
      <c r="A11" s="49"/>
      <c r="B11" s="168" t="s">
        <v>65</v>
      </c>
      <c r="C11" s="169"/>
      <c r="D11" s="131">
        <v>1</v>
      </c>
      <c r="E11" s="131" t="s">
        <v>367</v>
      </c>
    </row>
    <row r="12" spans="1:5" s="8" customFormat="1" ht="18" customHeight="1">
      <c r="A12" s="49"/>
      <c r="B12" s="168" t="s">
        <v>66</v>
      </c>
      <c r="C12" s="169"/>
      <c r="D12" s="131" t="s">
        <v>367</v>
      </c>
      <c r="E12" s="131" t="s">
        <v>367</v>
      </c>
    </row>
    <row r="13" spans="1:5" s="8" customFormat="1" ht="18" customHeight="1">
      <c r="A13" s="49"/>
      <c r="B13" s="168" t="s">
        <v>67</v>
      </c>
      <c r="C13" s="169"/>
      <c r="D13" s="130">
        <v>15</v>
      </c>
      <c r="E13" s="131" t="s">
        <v>367</v>
      </c>
    </row>
    <row r="14" spans="1:5" s="8" customFormat="1" ht="18" customHeight="1">
      <c r="A14" s="49"/>
      <c r="B14" s="168" t="s">
        <v>68</v>
      </c>
      <c r="C14" s="169"/>
      <c r="D14" s="130">
        <v>12</v>
      </c>
      <c r="E14" s="131">
        <v>1</v>
      </c>
    </row>
    <row r="15" spans="1:5" s="8" customFormat="1" ht="18" customHeight="1">
      <c r="A15" s="49"/>
      <c r="B15" s="168" t="s">
        <v>69</v>
      </c>
      <c r="C15" s="169"/>
      <c r="D15" s="130"/>
      <c r="E15" s="131"/>
    </row>
    <row r="16" spans="1:5" s="8" customFormat="1" ht="18" customHeight="1">
      <c r="A16" s="49"/>
      <c r="B16" s="48"/>
      <c r="C16" s="18" t="s">
        <v>70</v>
      </c>
      <c r="D16" s="130">
        <v>39</v>
      </c>
      <c r="E16" s="131" t="s">
        <v>384</v>
      </c>
    </row>
    <row r="17" spans="1:5" s="8" customFormat="1" ht="18" customHeight="1">
      <c r="A17" s="49"/>
      <c r="B17" s="48"/>
      <c r="C17" s="18" t="s">
        <v>71</v>
      </c>
      <c r="D17" s="130" t="s">
        <v>367</v>
      </c>
      <c r="E17" s="131" t="s">
        <v>367</v>
      </c>
    </row>
    <row r="18" spans="1:5" s="8" customFormat="1" ht="18" customHeight="1">
      <c r="A18" s="49"/>
      <c r="B18" s="48"/>
      <c r="C18" s="18" t="s">
        <v>72</v>
      </c>
      <c r="D18" s="130" t="s">
        <v>367</v>
      </c>
      <c r="E18" s="131" t="s">
        <v>367</v>
      </c>
    </row>
    <row r="19" spans="1:5" s="8" customFormat="1" ht="18" customHeight="1">
      <c r="A19" s="49"/>
      <c r="B19" s="48"/>
      <c r="C19" s="18" t="s">
        <v>73</v>
      </c>
      <c r="D19" s="130" t="s">
        <v>367</v>
      </c>
      <c r="E19" s="131" t="s">
        <v>367</v>
      </c>
    </row>
    <row r="20" spans="1:5" s="8" customFormat="1" ht="18" customHeight="1">
      <c r="A20" s="49"/>
      <c r="B20" s="168" t="s">
        <v>74</v>
      </c>
      <c r="C20" s="169"/>
      <c r="D20" s="132">
        <v>0.982</v>
      </c>
      <c r="E20" s="133">
        <v>0.991</v>
      </c>
    </row>
    <row r="21" spans="1:5" s="8" customFormat="1" ht="18" customHeight="1">
      <c r="A21" s="49"/>
      <c r="B21" s="168" t="s">
        <v>75</v>
      </c>
      <c r="C21" s="169"/>
      <c r="D21" s="132">
        <v>0.948</v>
      </c>
      <c r="E21" s="133">
        <v>0.991</v>
      </c>
    </row>
    <row r="22" spans="1:5" s="8" customFormat="1" ht="18" customHeight="1">
      <c r="A22" s="106"/>
      <c r="B22" s="172" t="s">
        <v>76</v>
      </c>
      <c r="C22" s="173"/>
      <c r="D22" s="134">
        <v>0.01</v>
      </c>
      <c r="E22" s="135">
        <v>0</v>
      </c>
    </row>
    <row r="23" spans="1:5" s="8" customFormat="1" ht="18" customHeight="1">
      <c r="A23" s="174" t="s">
        <v>379</v>
      </c>
      <c r="B23" s="174"/>
      <c r="C23" s="175"/>
      <c r="D23" s="128">
        <v>1442</v>
      </c>
      <c r="E23" s="129">
        <v>115</v>
      </c>
    </row>
    <row r="24" spans="1:5" s="8" customFormat="1" ht="18" customHeight="1">
      <c r="A24" s="49"/>
      <c r="B24" s="168" t="s">
        <v>60</v>
      </c>
      <c r="C24" s="169"/>
      <c r="D24" s="130">
        <v>1415</v>
      </c>
      <c r="E24" s="131">
        <v>114</v>
      </c>
    </row>
    <row r="25" spans="1:5" s="8" customFormat="1" ht="18" customHeight="1">
      <c r="A25" s="49"/>
      <c r="B25" s="48"/>
      <c r="C25" s="18" t="s">
        <v>61</v>
      </c>
      <c r="D25" s="130">
        <v>1392</v>
      </c>
      <c r="E25" s="131">
        <v>114</v>
      </c>
    </row>
    <row r="26" spans="1:5" s="8" customFormat="1" ht="18" customHeight="1">
      <c r="A26" s="49"/>
      <c r="B26" s="48"/>
      <c r="C26" s="18" t="s">
        <v>62</v>
      </c>
      <c r="D26" s="130" t="s">
        <v>367</v>
      </c>
      <c r="E26" s="131" t="s">
        <v>367</v>
      </c>
    </row>
    <row r="27" spans="1:5" s="8" customFormat="1" ht="18" customHeight="1">
      <c r="A27" s="49"/>
      <c r="B27" s="48"/>
      <c r="C27" s="18" t="s">
        <v>63</v>
      </c>
      <c r="D27" s="130">
        <v>11</v>
      </c>
      <c r="E27" s="131" t="s">
        <v>367</v>
      </c>
    </row>
    <row r="28" spans="1:5" s="8" customFormat="1" ht="18" customHeight="1">
      <c r="A28" s="49"/>
      <c r="B28" s="48"/>
      <c r="C28" s="18" t="s">
        <v>64</v>
      </c>
      <c r="D28" s="130">
        <v>12</v>
      </c>
      <c r="E28" s="131" t="s">
        <v>367</v>
      </c>
    </row>
    <row r="29" spans="1:5" s="8" customFormat="1" ht="18" customHeight="1">
      <c r="A29" s="49"/>
      <c r="B29" s="168" t="s">
        <v>65</v>
      </c>
      <c r="C29" s="169"/>
      <c r="D29" s="130">
        <v>2</v>
      </c>
      <c r="E29" s="131" t="s">
        <v>367</v>
      </c>
    </row>
    <row r="30" spans="1:5" s="8" customFormat="1" ht="18" customHeight="1">
      <c r="A30" s="49"/>
      <c r="B30" s="168" t="s">
        <v>66</v>
      </c>
      <c r="C30" s="169"/>
      <c r="D30" s="130">
        <v>3</v>
      </c>
      <c r="E30" s="131">
        <v>1</v>
      </c>
    </row>
    <row r="31" spans="1:5" s="8" customFormat="1" ht="18" customHeight="1">
      <c r="A31" s="49"/>
      <c r="B31" s="168" t="s">
        <v>67</v>
      </c>
      <c r="C31" s="169"/>
      <c r="D31" s="130">
        <v>6</v>
      </c>
      <c r="E31" s="131" t="s">
        <v>367</v>
      </c>
    </row>
    <row r="32" spans="1:5" s="8" customFormat="1" ht="18" customHeight="1">
      <c r="A32" s="49"/>
      <c r="B32" s="168" t="s">
        <v>68</v>
      </c>
      <c r="C32" s="169"/>
      <c r="D32" s="130">
        <v>16</v>
      </c>
      <c r="E32" s="131" t="s">
        <v>367</v>
      </c>
    </row>
    <row r="33" spans="1:5" s="8" customFormat="1" ht="18" customHeight="1">
      <c r="A33" s="49"/>
      <c r="B33" s="168" t="s">
        <v>69</v>
      </c>
      <c r="C33" s="169"/>
      <c r="D33" s="130"/>
      <c r="E33" s="131"/>
    </row>
    <row r="34" spans="1:5" s="8" customFormat="1" ht="18" customHeight="1">
      <c r="A34" s="49"/>
      <c r="B34" s="48"/>
      <c r="C34" s="18" t="s">
        <v>70</v>
      </c>
      <c r="D34" s="130">
        <v>40</v>
      </c>
      <c r="E34" s="131">
        <v>5</v>
      </c>
    </row>
    <row r="35" spans="1:5" s="8" customFormat="1" ht="18" customHeight="1">
      <c r="A35" s="49"/>
      <c r="B35" s="48"/>
      <c r="C35" s="18" t="s">
        <v>71</v>
      </c>
      <c r="D35" s="130" t="s">
        <v>367</v>
      </c>
      <c r="E35" s="131" t="s">
        <v>367</v>
      </c>
    </row>
    <row r="36" spans="1:5" s="8" customFormat="1" ht="18" customHeight="1">
      <c r="A36" s="49"/>
      <c r="B36" s="48"/>
      <c r="C36" s="18" t="s">
        <v>72</v>
      </c>
      <c r="D36" s="130" t="s">
        <v>367</v>
      </c>
      <c r="E36" s="131" t="s">
        <v>367</v>
      </c>
    </row>
    <row r="37" spans="1:5" s="8" customFormat="1" ht="18" customHeight="1">
      <c r="A37" s="49"/>
      <c r="B37" s="48"/>
      <c r="C37" s="18" t="s">
        <v>73</v>
      </c>
      <c r="D37" s="130" t="s">
        <v>367</v>
      </c>
      <c r="E37" s="131" t="s">
        <v>367</v>
      </c>
    </row>
    <row r="38" spans="1:5" s="8" customFormat="1" ht="18" customHeight="1">
      <c r="A38" s="49"/>
      <c r="B38" s="168" t="s">
        <v>74</v>
      </c>
      <c r="C38" s="169"/>
      <c r="D38" s="132">
        <v>0.981</v>
      </c>
      <c r="E38" s="133">
        <v>0.991</v>
      </c>
    </row>
    <row r="39" spans="1:5" s="8" customFormat="1" ht="18" customHeight="1">
      <c r="A39" s="49"/>
      <c r="B39" s="168" t="s">
        <v>75</v>
      </c>
      <c r="C39" s="169"/>
      <c r="D39" s="132">
        <v>0.94</v>
      </c>
      <c r="E39" s="133">
        <v>0.991</v>
      </c>
    </row>
    <row r="40" spans="1:5" s="8" customFormat="1" ht="18" customHeight="1" thickBot="1">
      <c r="A40" s="53"/>
      <c r="B40" s="170" t="s">
        <v>76</v>
      </c>
      <c r="C40" s="171"/>
      <c r="D40" s="41">
        <v>0.004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410</v>
      </c>
    </row>
    <row r="42" ht="19.5" customHeight="1"/>
    <row r="43" ht="19.5" customHeight="1"/>
    <row r="44" ht="19.5" customHeight="1"/>
  </sheetData>
  <sheetProtection/>
  <mergeCells count="21">
    <mergeCell ref="A4:C4"/>
    <mergeCell ref="B6:C6"/>
    <mergeCell ref="B11:C11"/>
    <mergeCell ref="B12:C12"/>
    <mergeCell ref="A5:C5"/>
    <mergeCell ref="B21:C21"/>
    <mergeCell ref="B22:C22"/>
    <mergeCell ref="B24:C24"/>
    <mergeCell ref="A23:C23"/>
    <mergeCell ref="B13:C13"/>
    <mergeCell ref="B14:C14"/>
    <mergeCell ref="B15:C15"/>
    <mergeCell ref="B20:C20"/>
    <mergeCell ref="B33:C33"/>
    <mergeCell ref="B38:C38"/>
    <mergeCell ref="B39:C39"/>
    <mergeCell ref="B40:C40"/>
    <mergeCell ref="B29:C29"/>
    <mergeCell ref="B30:C30"/>
    <mergeCell ref="B31:C31"/>
    <mergeCell ref="B32:C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77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1" t="s">
        <v>398</v>
      </c>
      <c r="B3" s="6"/>
      <c r="C3" s="6"/>
      <c r="D3" s="6"/>
      <c r="E3" s="7"/>
    </row>
    <row r="4" spans="1:5" s="8" customFormat="1" ht="16.5" customHeight="1">
      <c r="A4" s="163" t="s">
        <v>1</v>
      </c>
      <c r="B4" s="163"/>
      <c r="C4" s="164"/>
      <c r="D4" s="28" t="s">
        <v>11</v>
      </c>
      <c r="E4" s="12" t="s">
        <v>12</v>
      </c>
    </row>
    <row r="5" spans="1:5" s="8" customFormat="1" ht="16.5" customHeight="1">
      <c r="A5" s="174" t="s">
        <v>378</v>
      </c>
      <c r="B5" s="174"/>
      <c r="C5" s="175"/>
      <c r="D5" s="80">
        <v>1370</v>
      </c>
      <c r="E5" s="136">
        <v>398</v>
      </c>
    </row>
    <row r="6" spans="1:5" s="8" customFormat="1" ht="16.5" customHeight="1">
      <c r="A6" s="49"/>
      <c r="B6" s="168" t="s">
        <v>78</v>
      </c>
      <c r="C6" s="169"/>
      <c r="D6" s="72">
        <v>496</v>
      </c>
      <c r="E6" s="73">
        <v>325</v>
      </c>
    </row>
    <row r="7" spans="1:5" s="8" customFormat="1" ht="16.5" customHeight="1">
      <c r="A7" s="49"/>
      <c r="B7" s="48"/>
      <c r="C7" s="18" t="s">
        <v>79</v>
      </c>
      <c r="D7" s="72">
        <v>485</v>
      </c>
      <c r="E7" s="73">
        <v>322</v>
      </c>
    </row>
    <row r="8" spans="1:5" s="8" customFormat="1" ht="16.5" customHeight="1">
      <c r="A8" s="49"/>
      <c r="B8" s="48"/>
      <c r="C8" s="18" t="s">
        <v>80</v>
      </c>
      <c r="D8" s="72">
        <v>10</v>
      </c>
      <c r="E8" s="73">
        <v>3</v>
      </c>
    </row>
    <row r="9" spans="1:5" s="8" customFormat="1" ht="16.5" customHeight="1">
      <c r="A9" s="49"/>
      <c r="B9" s="48"/>
      <c r="C9" s="18" t="s">
        <v>81</v>
      </c>
      <c r="D9" s="72">
        <v>1</v>
      </c>
      <c r="E9" s="73" t="s">
        <v>367</v>
      </c>
    </row>
    <row r="10" spans="1:5" s="8" customFormat="1" ht="16.5" customHeight="1">
      <c r="A10" s="49"/>
      <c r="B10" s="48"/>
      <c r="C10" s="18" t="s">
        <v>82</v>
      </c>
      <c r="D10" s="72" t="s">
        <v>367</v>
      </c>
      <c r="E10" s="73" t="s">
        <v>367</v>
      </c>
    </row>
    <row r="11" spans="1:5" s="8" customFormat="1" ht="16.5" customHeight="1">
      <c r="A11" s="49"/>
      <c r="B11" s="48"/>
      <c r="C11" s="18" t="s">
        <v>83</v>
      </c>
      <c r="D11" s="72" t="s">
        <v>367</v>
      </c>
      <c r="E11" s="73" t="s">
        <v>367</v>
      </c>
    </row>
    <row r="12" spans="1:5" s="8" customFormat="1" ht="16.5" customHeight="1">
      <c r="A12" s="49"/>
      <c r="B12" s="48"/>
      <c r="C12" s="18" t="s">
        <v>84</v>
      </c>
      <c r="D12" s="72" t="s">
        <v>367</v>
      </c>
      <c r="E12" s="73" t="s">
        <v>367</v>
      </c>
    </row>
    <row r="13" spans="1:5" s="8" customFormat="1" ht="16.5" customHeight="1">
      <c r="A13" s="49"/>
      <c r="B13" s="168" t="s">
        <v>85</v>
      </c>
      <c r="C13" s="169"/>
      <c r="D13" s="72">
        <v>125</v>
      </c>
      <c r="E13" s="73">
        <v>23</v>
      </c>
    </row>
    <row r="14" spans="1:5" s="8" customFormat="1" ht="16.5" customHeight="1">
      <c r="A14" s="49"/>
      <c r="B14" s="168" t="s">
        <v>66</v>
      </c>
      <c r="C14" s="169"/>
      <c r="D14" s="72">
        <v>83</v>
      </c>
      <c r="E14" s="73">
        <v>35</v>
      </c>
    </row>
    <row r="15" spans="1:5" s="8" customFormat="1" ht="16.5" customHeight="1">
      <c r="A15" s="49"/>
      <c r="B15" s="168" t="s">
        <v>67</v>
      </c>
      <c r="C15" s="169"/>
      <c r="D15" s="72">
        <v>628</v>
      </c>
      <c r="E15" s="73">
        <v>11</v>
      </c>
    </row>
    <row r="16" spans="1:5" s="8" customFormat="1" ht="16.5" customHeight="1">
      <c r="A16" s="49"/>
      <c r="B16" s="168" t="s">
        <v>393</v>
      </c>
      <c r="C16" s="169"/>
      <c r="D16" s="72">
        <v>4</v>
      </c>
      <c r="E16" s="73">
        <v>2</v>
      </c>
    </row>
    <row r="17" spans="1:5" s="8" customFormat="1" ht="16.5" customHeight="1">
      <c r="A17" s="49"/>
      <c r="B17" s="168" t="s">
        <v>68</v>
      </c>
      <c r="C17" s="169"/>
      <c r="D17" s="72">
        <v>34</v>
      </c>
      <c r="E17" s="73">
        <v>2</v>
      </c>
    </row>
    <row r="18" spans="1:5" s="8" customFormat="1" ht="16.5" customHeight="1">
      <c r="A18" s="49"/>
      <c r="B18" s="168" t="s">
        <v>69</v>
      </c>
      <c r="C18" s="169"/>
      <c r="D18" s="72"/>
      <c r="E18" s="73"/>
    </row>
    <row r="19" spans="1:5" s="8" customFormat="1" ht="16.5" customHeight="1">
      <c r="A19" s="49"/>
      <c r="B19" s="48"/>
      <c r="C19" s="18" t="s">
        <v>71</v>
      </c>
      <c r="D19" s="72" t="s">
        <v>367</v>
      </c>
      <c r="E19" s="73" t="s">
        <v>367</v>
      </c>
    </row>
    <row r="20" spans="1:5" s="8" customFormat="1" ht="16.5" customHeight="1">
      <c r="A20" s="49"/>
      <c r="B20" s="48"/>
      <c r="C20" s="18" t="s">
        <v>72</v>
      </c>
      <c r="D20" s="72" t="s">
        <v>367</v>
      </c>
      <c r="E20" s="73" t="s">
        <v>367</v>
      </c>
    </row>
    <row r="21" spans="1:5" s="8" customFormat="1" ht="16.5" customHeight="1">
      <c r="A21" s="49"/>
      <c r="B21" s="48"/>
      <c r="C21" s="18" t="s">
        <v>73</v>
      </c>
      <c r="D21" s="72" t="s">
        <v>367</v>
      </c>
      <c r="E21" s="73" t="s">
        <v>367</v>
      </c>
    </row>
    <row r="22" spans="1:5" s="8" customFormat="1" ht="16.5" customHeight="1">
      <c r="A22" s="49"/>
      <c r="B22" s="168" t="s">
        <v>86</v>
      </c>
      <c r="C22" s="169"/>
      <c r="D22" s="132">
        <v>0.361</v>
      </c>
      <c r="E22" s="133">
        <v>0.817</v>
      </c>
    </row>
    <row r="23" spans="1:5" s="8" customFormat="1" ht="16.5" customHeight="1">
      <c r="A23" s="49"/>
      <c r="B23" s="168" t="s">
        <v>87</v>
      </c>
      <c r="C23" s="169"/>
      <c r="D23" s="132">
        <v>0.001</v>
      </c>
      <c r="E23" s="133">
        <v>0</v>
      </c>
    </row>
    <row r="24" spans="1:5" s="8" customFormat="1" ht="16.5" customHeight="1">
      <c r="A24" s="106"/>
      <c r="B24" s="172" t="s">
        <v>76</v>
      </c>
      <c r="C24" s="173"/>
      <c r="D24" s="134">
        <v>0.458</v>
      </c>
      <c r="E24" s="135">
        <v>0.028</v>
      </c>
    </row>
    <row r="25" spans="1:5" s="8" customFormat="1" ht="16.5" customHeight="1">
      <c r="A25" s="174" t="s">
        <v>379</v>
      </c>
      <c r="B25" s="174"/>
      <c r="C25" s="175"/>
      <c r="D25" s="80">
        <v>1206</v>
      </c>
      <c r="E25" s="136">
        <v>311</v>
      </c>
    </row>
    <row r="26" spans="1:5" s="8" customFormat="1" ht="16.5" customHeight="1">
      <c r="A26" s="49"/>
      <c r="B26" s="168" t="s">
        <v>78</v>
      </c>
      <c r="C26" s="169"/>
      <c r="D26" s="72">
        <v>545</v>
      </c>
      <c r="E26" s="73">
        <v>253</v>
      </c>
    </row>
    <row r="27" spans="1:5" s="8" customFormat="1" ht="16.5" customHeight="1">
      <c r="A27" s="49"/>
      <c r="B27" s="48"/>
      <c r="C27" s="18" t="s">
        <v>79</v>
      </c>
      <c r="D27" s="72">
        <v>439</v>
      </c>
      <c r="E27" s="73">
        <v>224</v>
      </c>
    </row>
    <row r="28" spans="1:5" s="8" customFormat="1" ht="16.5" customHeight="1">
      <c r="A28" s="49"/>
      <c r="B28" s="48"/>
      <c r="C28" s="18" t="s">
        <v>80</v>
      </c>
      <c r="D28" s="72">
        <v>105</v>
      </c>
      <c r="E28" s="73">
        <v>29</v>
      </c>
    </row>
    <row r="29" spans="1:5" s="8" customFormat="1" ht="16.5" customHeight="1">
      <c r="A29" s="49"/>
      <c r="B29" s="48"/>
      <c r="C29" s="18" t="s">
        <v>81</v>
      </c>
      <c r="D29" s="72">
        <v>1</v>
      </c>
      <c r="E29" s="73" t="s">
        <v>367</v>
      </c>
    </row>
    <row r="30" spans="1:5" s="8" customFormat="1" ht="16.5" customHeight="1">
      <c r="A30" s="49"/>
      <c r="B30" s="48"/>
      <c r="C30" s="18" t="s">
        <v>82</v>
      </c>
      <c r="D30" s="72" t="s">
        <v>367</v>
      </c>
      <c r="E30" s="73" t="s">
        <v>367</v>
      </c>
    </row>
    <row r="31" spans="1:5" s="8" customFormat="1" ht="16.5" customHeight="1">
      <c r="A31" s="49"/>
      <c r="B31" s="48"/>
      <c r="C31" s="18" t="s">
        <v>83</v>
      </c>
      <c r="D31" s="72" t="s">
        <v>385</v>
      </c>
      <c r="E31" s="73" t="s">
        <v>367</v>
      </c>
    </row>
    <row r="32" spans="1:5" s="8" customFormat="1" ht="16.5" customHeight="1">
      <c r="A32" s="49"/>
      <c r="B32" s="48"/>
      <c r="C32" s="18" t="s">
        <v>84</v>
      </c>
      <c r="D32" s="72" t="s">
        <v>367</v>
      </c>
      <c r="E32" s="73" t="s">
        <v>367</v>
      </c>
    </row>
    <row r="33" spans="1:5" s="8" customFormat="1" ht="16.5" customHeight="1">
      <c r="A33" s="49"/>
      <c r="B33" s="168" t="s">
        <v>85</v>
      </c>
      <c r="C33" s="169"/>
      <c r="D33" s="72">
        <v>187</v>
      </c>
      <c r="E33" s="73">
        <v>32</v>
      </c>
    </row>
    <row r="34" spans="1:5" s="8" customFormat="1" ht="16.5" customHeight="1">
      <c r="A34" s="49"/>
      <c r="B34" s="168" t="s">
        <v>66</v>
      </c>
      <c r="C34" s="169"/>
      <c r="D34" s="72">
        <v>47</v>
      </c>
      <c r="E34" s="73">
        <v>12</v>
      </c>
    </row>
    <row r="35" spans="1:5" s="8" customFormat="1" ht="16.5" customHeight="1">
      <c r="A35" s="49"/>
      <c r="B35" s="168" t="s">
        <v>67</v>
      </c>
      <c r="C35" s="169"/>
      <c r="D35" s="72">
        <v>381</v>
      </c>
      <c r="E35" s="73">
        <v>6</v>
      </c>
    </row>
    <row r="36" spans="1:5" s="8" customFormat="1" ht="16.5" customHeight="1">
      <c r="A36" s="49"/>
      <c r="B36" s="168" t="s">
        <v>393</v>
      </c>
      <c r="C36" s="169"/>
      <c r="D36" s="72">
        <v>18</v>
      </c>
      <c r="E36" s="73">
        <v>1</v>
      </c>
    </row>
    <row r="37" spans="1:5" s="8" customFormat="1" ht="16.5" customHeight="1">
      <c r="A37" s="49"/>
      <c r="B37" s="168" t="s">
        <v>68</v>
      </c>
      <c r="C37" s="169"/>
      <c r="D37" s="72">
        <v>28</v>
      </c>
      <c r="E37" s="73">
        <v>7</v>
      </c>
    </row>
    <row r="38" spans="1:5" s="8" customFormat="1" ht="16.5" customHeight="1">
      <c r="A38" s="49"/>
      <c r="B38" s="168" t="s">
        <v>69</v>
      </c>
      <c r="C38" s="169"/>
      <c r="D38" s="72"/>
      <c r="E38" s="73"/>
    </row>
    <row r="39" spans="1:5" s="8" customFormat="1" ht="16.5" customHeight="1">
      <c r="A39" s="49"/>
      <c r="B39" s="48"/>
      <c r="C39" s="18" t="s">
        <v>71</v>
      </c>
      <c r="D39" s="72" t="s">
        <v>367</v>
      </c>
      <c r="E39" s="73" t="s">
        <v>367</v>
      </c>
    </row>
    <row r="40" spans="1:5" s="8" customFormat="1" ht="16.5" customHeight="1">
      <c r="A40" s="49"/>
      <c r="B40" s="48"/>
      <c r="C40" s="18" t="s">
        <v>72</v>
      </c>
      <c r="D40" s="72" t="s">
        <v>367</v>
      </c>
      <c r="E40" s="73" t="s">
        <v>367</v>
      </c>
    </row>
    <row r="41" spans="1:5" s="8" customFormat="1" ht="16.5" customHeight="1">
      <c r="A41" s="49"/>
      <c r="B41" s="48"/>
      <c r="C41" s="18" t="s">
        <v>73</v>
      </c>
      <c r="D41" s="72" t="s">
        <v>367</v>
      </c>
      <c r="E41" s="73" t="s">
        <v>367</v>
      </c>
    </row>
    <row r="42" spans="1:5" s="8" customFormat="1" ht="16.5" customHeight="1">
      <c r="A42" s="49"/>
      <c r="B42" s="168" t="s">
        <v>86</v>
      </c>
      <c r="C42" s="169"/>
      <c r="D42" s="132">
        <v>0.451</v>
      </c>
      <c r="E42" s="133">
        <v>0.814</v>
      </c>
    </row>
    <row r="43" spans="1:5" s="8" customFormat="1" ht="16.5" customHeight="1">
      <c r="A43" s="49"/>
      <c r="B43" s="168" t="s">
        <v>87</v>
      </c>
      <c r="C43" s="169"/>
      <c r="D43" s="132">
        <v>0.001</v>
      </c>
      <c r="E43" s="133">
        <v>0</v>
      </c>
    </row>
    <row r="44" spans="1:5" s="8" customFormat="1" ht="16.5" customHeight="1" thickBot="1">
      <c r="A44" s="53"/>
      <c r="B44" s="170" t="s">
        <v>76</v>
      </c>
      <c r="C44" s="171"/>
      <c r="D44" s="41">
        <v>0.316</v>
      </c>
      <c r="E44" s="42">
        <v>0.019</v>
      </c>
    </row>
    <row r="45" spans="1:5" s="8" customFormat="1" ht="16.5" customHeight="1">
      <c r="A45" s="43"/>
      <c r="B45" s="43"/>
      <c r="C45" s="43"/>
      <c r="D45" s="44"/>
      <c r="E45" s="45" t="s">
        <v>410</v>
      </c>
    </row>
    <row r="46" ht="19.5" customHeight="1"/>
    <row r="47" ht="19.5" customHeight="1"/>
    <row r="48" ht="19.5" customHeight="1"/>
  </sheetData>
  <sheetProtection/>
  <mergeCells count="23">
    <mergeCell ref="A4:C4"/>
    <mergeCell ref="B6:C6"/>
    <mergeCell ref="B13:C13"/>
    <mergeCell ref="B14:C14"/>
    <mergeCell ref="A5:C5"/>
    <mergeCell ref="B23:C23"/>
    <mergeCell ref="B24:C24"/>
    <mergeCell ref="B26:C26"/>
    <mergeCell ref="A25:C25"/>
    <mergeCell ref="B15:C15"/>
    <mergeCell ref="B17:C17"/>
    <mergeCell ref="B18:C18"/>
    <mergeCell ref="B22:C22"/>
    <mergeCell ref="B16:C16"/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1" t="s">
        <v>411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89</v>
      </c>
    </row>
    <row r="4" spans="1:18" s="8" customFormat="1" ht="30" customHeight="1">
      <c r="A4" s="9"/>
      <c r="B4" s="179" t="s">
        <v>7</v>
      </c>
      <c r="C4" s="165" t="s">
        <v>90</v>
      </c>
      <c r="D4" s="165"/>
      <c r="E4" s="165"/>
      <c r="F4" s="165"/>
      <c r="G4" s="165"/>
      <c r="H4" s="165"/>
      <c r="I4" s="165"/>
      <c r="J4" s="182" t="s">
        <v>91</v>
      </c>
      <c r="K4" s="165"/>
      <c r="L4" s="182" t="s">
        <v>92</v>
      </c>
      <c r="M4" s="165"/>
      <c r="N4" s="179" t="s">
        <v>93</v>
      </c>
      <c r="O4" s="181" t="s">
        <v>94</v>
      </c>
      <c r="P4" s="181"/>
      <c r="Q4" s="181"/>
      <c r="R4" s="177" t="s">
        <v>95</v>
      </c>
    </row>
    <row r="5" spans="1:18" s="8" customFormat="1" ht="81.75" customHeight="1">
      <c r="A5" s="13" t="s">
        <v>1</v>
      </c>
      <c r="B5" s="180"/>
      <c r="C5" s="54" t="s">
        <v>96</v>
      </c>
      <c r="D5" s="54" t="s">
        <v>97</v>
      </c>
      <c r="E5" s="54" t="s">
        <v>98</v>
      </c>
      <c r="F5" s="54" t="s">
        <v>99</v>
      </c>
      <c r="G5" s="54" t="s">
        <v>100</v>
      </c>
      <c r="H5" s="54" t="s">
        <v>101</v>
      </c>
      <c r="I5" s="54" t="s">
        <v>102</v>
      </c>
      <c r="J5" s="54" t="s">
        <v>103</v>
      </c>
      <c r="K5" s="54" t="s">
        <v>104</v>
      </c>
      <c r="L5" s="54" t="s">
        <v>105</v>
      </c>
      <c r="M5" s="54" t="s">
        <v>106</v>
      </c>
      <c r="N5" s="180"/>
      <c r="O5" s="54" t="s">
        <v>107</v>
      </c>
      <c r="P5" s="54" t="s">
        <v>108</v>
      </c>
      <c r="Q5" s="54" t="s">
        <v>109</v>
      </c>
      <c r="R5" s="178"/>
    </row>
    <row r="6" spans="1:18" s="8" customFormat="1" ht="19.5" customHeight="1">
      <c r="A6" s="52" t="s">
        <v>7</v>
      </c>
      <c r="B6" s="141">
        <v>107</v>
      </c>
      <c r="C6" s="142">
        <v>7</v>
      </c>
      <c r="D6" s="142">
        <v>9</v>
      </c>
      <c r="E6" s="142">
        <v>19</v>
      </c>
      <c r="F6" s="142">
        <v>8</v>
      </c>
      <c r="G6" s="142">
        <v>7</v>
      </c>
      <c r="H6" s="142">
        <v>1</v>
      </c>
      <c r="I6" s="142">
        <v>5</v>
      </c>
      <c r="J6" s="142">
        <v>0</v>
      </c>
      <c r="K6" s="142">
        <v>2</v>
      </c>
      <c r="L6" s="142">
        <v>7</v>
      </c>
      <c r="M6" s="142">
        <v>16</v>
      </c>
      <c r="N6" s="142">
        <v>2</v>
      </c>
      <c r="O6" s="142">
        <v>17</v>
      </c>
      <c r="P6" s="142">
        <v>0</v>
      </c>
      <c r="Q6" s="142">
        <v>7</v>
      </c>
      <c r="R6" s="142">
        <v>0</v>
      </c>
    </row>
    <row r="7" spans="1:19" s="8" customFormat="1" ht="19.5" customHeight="1">
      <c r="A7" s="49" t="s">
        <v>110</v>
      </c>
      <c r="B7" s="143">
        <v>13</v>
      </c>
      <c r="C7" s="144">
        <v>2</v>
      </c>
      <c r="D7" s="144" t="s">
        <v>367</v>
      </c>
      <c r="E7" s="144">
        <v>3</v>
      </c>
      <c r="F7" s="144">
        <v>1</v>
      </c>
      <c r="G7" s="144">
        <v>1</v>
      </c>
      <c r="H7" s="144" t="s">
        <v>367</v>
      </c>
      <c r="I7" s="144" t="s">
        <v>367</v>
      </c>
      <c r="J7" s="144" t="s">
        <v>367</v>
      </c>
      <c r="K7" s="144" t="s">
        <v>367</v>
      </c>
      <c r="L7" s="144" t="s">
        <v>367</v>
      </c>
      <c r="M7" s="144">
        <v>1</v>
      </c>
      <c r="N7" s="144">
        <v>1</v>
      </c>
      <c r="O7" s="144">
        <v>1</v>
      </c>
      <c r="P7" s="144" t="s">
        <v>367</v>
      </c>
      <c r="Q7" s="144">
        <v>3</v>
      </c>
      <c r="R7" s="144" t="s">
        <v>367</v>
      </c>
      <c r="S7" s="55"/>
    </row>
    <row r="8" spans="1:19" s="8" customFormat="1" ht="19.5" customHeight="1">
      <c r="A8" s="49" t="s">
        <v>111</v>
      </c>
      <c r="B8" s="143">
        <v>33</v>
      </c>
      <c r="C8" s="144" t="s">
        <v>367</v>
      </c>
      <c r="D8" s="144">
        <v>5</v>
      </c>
      <c r="E8" s="144">
        <v>9</v>
      </c>
      <c r="F8" s="144">
        <v>5</v>
      </c>
      <c r="G8" s="144">
        <v>1</v>
      </c>
      <c r="H8" s="144" t="s">
        <v>367</v>
      </c>
      <c r="I8" s="144">
        <v>1</v>
      </c>
      <c r="J8" s="144" t="s">
        <v>367</v>
      </c>
      <c r="K8" s="144" t="s">
        <v>367</v>
      </c>
      <c r="L8" s="144">
        <v>3</v>
      </c>
      <c r="M8" s="144">
        <v>1</v>
      </c>
      <c r="N8" s="144">
        <v>1</v>
      </c>
      <c r="O8" s="144">
        <v>6</v>
      </c>
      <c r="P8" s="144" t="s">
        <v>367</v>
      </c>
      <c r="Q8" s="144">
        <v>1</v>
      </c>
      <c r="R8" s="144" t="s">
        <v>367</v>
      </c>
      <c r="S8" s="55"/>
    </row>
    <row r="9" spans="1:19" s="8" customFormat="1" ht="19.5" customHeight="1" thickBot="1">
      <c r="A9" s="53" t="s">
        <v>112</v>
      </c>
      <c r="B9" s="145">
        <v>61</v>
      </c>
      <c r="C9" s="146">
        <v>5</v>
      </c>
      <c r="D9" s="146">
        <v>4</v>
      </c>
      <c r="E9" s="146">
        <v>7</v>
      </c>
      <c r="F9" s="146">
        <v>2</v>
      </c>
      <c r="G9" s="146">
        <v>5</v>
      </c>
      <c r="H9" s="146">
        <v>1</v>
      </c>
      <c r="I9" s="146">
        <v>4</v>
      </c>
      <c r="J9" s="146" t="s">
        <v>367</v>
      </c>
      <c r="K9" s="146">
        <v>2</v>
      </c>
      <c r="L9" s="146">
        <v>4</v>
      </c>
      <c r="M9" s="146">
        <v>14</v>
      </c>
      <c r="N9" s="146" t="s">
        <v>367</v>
      </c>
      <c r="O9" s="146">
        <v>10</v>
      </c>
      <c r="P9" s="146" t="s">
        <v>367</v>
      </c>
      <c r="Q9" s="146">
        <v>3</v>
      </c>
      <c r="R9" s="146" t="s">
        <v>367</v>
      </c>
      <c r="S9" s="55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401</v>
      </c>
    </row>
    <row r="11" spans="1:18" ht="19.5" customHeight="1">
      <c r="A11" s="176" t="s">
        <v>326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113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57" t="s">
        <v>114</v>
      </c>
      <c r="B4" s="28" t="s">
        <v>7</v>
      </c>
      <c r="C4" s="165" t="s">
        <v>115</v>
      </c>
      <c r="D4" s="165"/>
      <c r="E4" s="165" t="s">
        <v>116</v>
      </c>
      <c r="F4" s="165"/>
      <c r="G4" s="165" t="s">
        <v>117</v>
      </c>
      <c r="H4" s="162"/>
    </row>
    <row r="5" spans="1:8" s="8" customFormat="1" ht="19.5" customHeight="1">
      <c r="A5" s="159"/>
      <c r="B5" s="36" t="s">
        <v>118</v>
      </c>
      <c r="C5" s="29" t="s">
        <v>119</v>
      </c>
      <c r="D5" s="29" t="s">
        <v>118</v>
      </c>
      <c r="E5" s="29" t="s">
        <v>119</v>
      </c>
      <c r="F5" s="29" t="s">
        <v>118</v>
      </c>
      <c r="G5" s="29" t="s">
        <v>119</v>
      </c>
      <c r="H5" s="30" t="s">
        <v>118</v>
      </c>
    </row>
    <row r="6" spans="1:8" s="8" customFormat="1" ht="19.5" customHeight="1">
      <c r="A6" s="56"/>
      <c r="B6" s="57" t="s">
        <v>120</v>
      </c>
      <c r="C6" s="58" t="s">
        <v>121</v>
      </c>
      <c r="D6" s="58" t="s">
        <v>120</v>
      </c>
      <c r="E6" s="58" t="s">
        <v>121</v>
      </c>
      <c r="F6" s="58" t="s">
        <v>120</v>
      </c>
      <c r="G6" s="58" t="s">
        <v>121</v>
      </c>
      <c r="H6" s="58" t="s">
        <v>120</v>
      </c>
    </row>
    <row r="7" spans="1:9" s="8" customFormat="1" ht="19.5" customHeight="1">
      <c r="A7" s="59" t="s">
        <v>412</v>
      </c>
      <c r="B7" s="20">
        <v>97788</v>
      </c>
      <c r="C7" s="22">
        <v>299</v>
      </c>
      <c r="D7" s="22">
        <v>24479</v>
      </c>
      <c r="E7" s="22">
        <v>195</v>
      </c>
      <c r="F7" s="22">
        <v>27903</v>
      </c>
      <c r="G7" s="22">
        <v>275</v>
      </c>
      <c r="H7" s="22">
        <v>45406</v>
      </c>
      <c r="I7" s="55"/>
    </row>
    <row r="8" spans="1:9" s="8" customFormat="1" ht="19.5" customHeight="1">
      <c r="A8" s="59" t="s">
        <v>386</v>
      </c>
      <c r="B8" s="20">
        <v>91226</v>
      </c>
      <c r="C8" s="22">
        <v>300</v>
      </c>
      <c r="D8" s="22">
        <v>23859</v>
      </c>
      <c r="E8" s="22">
        <v>187</v>
      </c>
      <c r="F8" s="22">
        <v>22152</v>
      </c>
      <c r="G8" s="22">
        <v>276</v>
      </c>
      <c r="H8" s="22">
        <v>45215</v>
      </c>
      <c r="I8" s="55"/>
    </row>
    <row r="9" spans="1:9" s="8" customFormat="1" ht="19.5" customHeight="1">
      <c r="A9" s="59" t="s">
        <v>387</v>
      </c>
      <c r="B9" s="20">
        <v>102538</v>
      </c>
      <c r="C9" s="22">
        <v>299</v>
      </c>
      <c r="D9" s="22">
        <v>24522</v>
      </c>
      <c r="E9" s="22">
        <v>195</v>
      </c>
      <c r="F9" s="22">
        <v>32723</v>
      </c>
      <c r="G9" s="22">
        <v>276</v>
      </c>
      <c r="H9" s="22">
        <v>45293</v>
      </c>
      <c r="I9" s="55"/>
    </row>
    <row r="10" spans="1:9" s="8" customFormat="1" ht="19.5" customHeight="1">
      <c r="A10" s="59" t="s">
        <v>388</v>
      </c>
      <c r="B10" s="20">
        <v>86096</v>
      </c>
      <c r="C10" s="22">
        <v>298</v>
      </c>
      <c r="D10" s="22">
        <v>24579</v>
      </c>
      <c r="E10" s="22">
        <v>170</v>
      </c>
      <c r="F10" s="22">
        <v>20641</v>
      </c>
      <c r="G10" s="22">
        <v>275</v>
      </c>
      <c r="H10" s="22">
        <v>40876</v>
      </c>
      <c r="I10" s="55"/>
    </row>
    <row r="11" spans="1:9" s="8" customFormat="1" ht="19.5" customHeight="1">
      <c r="A11" s="59" t="s">
        <v>413</v>
      </c>
      <c r="B11" s="20">
        <v>19537</v>
      </c>
      <c r="C11" s="22">
        <v>45</v>
      </c>
      <c r="D11" s="22">
        <v>7355</v>
      </c>
      <c r="E11" s="22">
        <v>32</v>
      </c>
      <c r="F11" s="22">
        <v>4533</v>
      </c>
      <c r="G11" s="22">
        <v>42</v>
      </c>
      <c r="H11" s="22">
        <v>7649</v>
      </c>
      <c r="I11" s="55"/>
    </row>
    <row r="12" spans="1:8" s="8" customFormat="1" ht="9.75" customHeight="1">
      <c r="A12" s="59"/>
      <c r="B12" s="62"/>
      <c r="C12" s="22"/>
      <c r="D12" s="22"/>
      <c r="E12" s="22"/>
      <c r="F12" s="22"/>
      <c r="G12" s="22"/>
      <c r="H12" s="22"/>
    </row>
    <row r="13" spans="1:9" s="8" customFormat="1" ht="19.5" customHeight="1">
      <c r="A13" s="59" t="s">
        <v>414</v>
      </c>
      <c r="B13" s="20">
        <v>6561</v>
      </c>
      <c r="C13" s="22">
        <v>26</v>
      </c>
      <c r="D13" s="22">
        <v>1732</v>
      </c>
      <c r="E13" s="22">
        <v>22</v>
      </c>
      <c r="F13" s="22">
        <v>2364</v>
      </c>
      <c r="G13" s="22">
        <v>23</v>
      </c>
      <c r="H13" s="22">
        <v>2465</v>
      </c>
      <c r="I13" s="55"/>
    </row>
    <row r="14" spans="1:9" s="8" customFormat="1" ht="19.5" customHeight="1">
      <c r="A14" s="59" t="s">
        <v>122</v>
      </c>
      <c r="B14" s="20">
        <v>6046</v>
      </c>
      <c r="C14" s="22">
        <v>10</v>
      </c>
      <c r="D14" s="22">
        <v>1609</v>
      </c>
      <c r="E14" s="22">
        <v>10</v>
      </c>
      <c r="F14" s="22">
        <v>2169</v>
      </c>
      <c r="G14" s="22">
        <v>10</v>
      </c>
      <c r="H14" s="22">
        <v>2268</v>
      </c>
      <c r="I14" s="55"/>
    </row>
    <row r="15" spans="1:9" s="8" customFormat="1" ht="19.5" customHeight="1">
      <c r="A15" s="59" t="s">
        <v>123</v>
      </c>
      <c r="B15" s="20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5"/>
    </row>
    <row r="16" spans="1:9" s="8" customFormat="1" ht="19.5" customHeight="1">
      <c r="A16" s="59" t="s">
        <v>124</v>
      </c>
      <c r="B16" s="20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5"/>
    </row>
    <row r="17" spans="1:9" s="8" customFormat="1" ht="19.5" customHeight="1">
      <c r="A17" s="59" t="s">
        <v>125</v>
      </c>
      <c r="B17" s="20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5"/>
    </row>
    <row r="18" spans="1:9" s="8" customFormat="1" ht="19.5" customHeight="1">
      <c r="A18" s="59" t="s">
        <v>126</v>
      </c>
      <c r="B18" s="20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55"/>
    </row>
    <row r="19" spans="1:9" s="8" customFormat="1" ht="19.5" customHeight="1">
      <c r="A19" s="59" t="s">
        <v>127</v>
      </c>
      <c r="B19" s="20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55"/>
    </row>
    <row r="20" spans="1:9" s="8" customFormat="1" ht="19.5" customHeight="1">
      <c r="A20" s="59" t="s">
        <v>128</v>
      </c>
      <c r="B20" s="20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5"/>
    </row>
    <row r="21" spans="1:9" s="8" customFormat="1" ht="19.5" customHeight="1">
      <c r="A21" s="59" t="s">
        <v>129</v>
      </c>
      <c r="B21" s="20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5"/>
    </row>
    <row r="22" spans="1:9" s="8" customFormat="1" ht="19.5" customHeight="1">
      <c r="A22" s="59" t="s">
        <v>415</v>
      </c>
      <c r="B22" s="20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5"/>
    </row>
    <row r="23" spans="1:9" s="8" customFormat="1" ht="19.5" customHeight="1">
      <c r="A23" s="59" t="s">
        <v>130</v>
      </c>
      <c r="B23" s="20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5"/>
    </row>
    <row r="24" spans="1:9" s="8" customFormat="1" ht="19.5" customHeight="1" thickBot="1">
      <c r="A24" s="63" t="s">
        <v>131</v>
      </c>
      <c r="B24" s="26">
        <v>6930</v>
      </c>
      <c r="C24" s="27">
        <v>9</v>
      </c>
      <c r="D24" s="27">
        <v>4014</v>
      </c>
      <c r="E24" s="27">
        <v>0</v>
      </c>
      <c r="F24" s="27">
        <v>0</v>
      </c>
      <c r="G24" s="27">
        <v>9</v>
      </c>
      <c r="H24" s="27">
        <v>2916</v>
      </c>
      <c r="I24" s="55"/>
    </row>
    <row r="25" spans="1:8" s="8" customFormat="1" ht="19.5" customHeight="1">
      <c r="A25" s="39"/>
      <c r="B25" s="39"/>
      <c r="H25" s="7" t="s">
        <v>401</v>
      </c>
    </row>
    <row r="26" ht="23.25" customHeight="1">
      <c r="A26" s="39" t="s">
        <v>416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2016-03-11T04:35:07Z</cp:lastPrinted>
  <dcterms:created xsi:type="dcterms:W3CDTF">2012-12-28T07:10:59Z</dcterms:created>
  <dcterms:modified xsi:type="dcterms:W3CDTF">2016-03-22T00:02:28Z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