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8-1" sheetId="2" r:id="rId2"/>
    <sheet name="8-2" sheetId="3" r:id="rId3"/>
    <sheet name="8-3" sheetId="4" r:id="rId4"/>
    <sheet name="8-4" sheetId="5" r:id="rId5"/>
    <sheet name="8-5" sheetId="6" r:id="rId6"/>
  </sheets>
  <definedNames/>
  <calcPr fullCalcOnLoad="1"/>
</workbook>
</file>

<file path=xl/sharedStrings.xml><?xml version="1.0" encoding="utf-8"?>
<sst xmlns="http://schemas.openxmlformats.org/spreadsheetml/2006/main" count="364" uniqueCount="188">
  <si>
    <t>8-1．全国主要港別輸出入状況</t>
  </si>
  <si>
    <t>平成22年</t>
  </si>
  <si>
    <t>単位：百万円，％</t>
  </si>
  <si>
    <t>輸出</t>
  </si>
  <si>
    <t>輸入</t>
  </si>
  <si>
    <t>順位</t>
  </si>
  <si>
    <t>港名</t>
  </si>
  <si>
    <t>金額</t>
  </si>
  <si>
    <t>全国比</t>
  </si>
  <si>
    <t>成田空港</t>
  </si>
  <si>
    <t>名古屋</t>
  </si>
  <si>
    <t>東京</t>
  </si>
  <si>
    <t>横浜</t>
  </si>
  <si>
    <t>神戸</t>
  </si>
  <si>
    <t>大阪</t>
  </si>
  <si>
    <t>千葉</t>
  </si>
  <si>
    <t>関西空港</t>
  </si>
  <si>
    <t>清水</t>
  </si>
  <si>
    <t>川崎</t>
  </si>
  <si>
    <t>博多</t>
  </si>
  <si>
    <t>四日市</t>
  </si>
  <si>
    <t>四日市</t>
  </si>
  <si>
    <t>その他</t>
  </si>
  <si>
    <t>全国</t>
  </si>
  <si>
    <t>資料：名古屋税関</t>
  </si>
  <si>
    <t>－</t>
  </si>
  <si>
    <t>注1 成田空港は、成田税関支署、成田航空貨物出張所、成田南部航空貨物出張所及び
　　東京航空貨物出張所の合計値。</t>
  </si>
  <si>
    <t xml:space="preserve">  2 内陸地であっても通関実績があれば、港として取り扱っている。</t>
  </si>
  <si>
    <t>8-2．四日市港年次別輸出入状況</t>
  </si>
  <si>
    <t>単位：千円，％</t>
  </si>
  <si>
    <t>年次</t>
  </si>
  <si>
    <t>対前年比</t>
  </si>
  <si>
    <t>平成 9年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</si>
  <si>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</si>
  <si>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</si>
  <si>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</si>
  <si>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</si>
  <si>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</si>
  <si>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</si>
  <si>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</si>
  <si>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</si>
  <si>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</si>
  <si>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</si>
  <si>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</si>
  <si>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</si>
  <si>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>8-3．四日市港主要品目別輸出入状況</t>
  </si>
  <si>
    <t>商品名</t>
  </si>
  <si>
    <t>数量
単位</t>
  </si>
  <si>
    <t>数量</t>
  </si>
  <si>
    <t>価額</t>
  </si>
  <si>
    <t>千円</t>
  </si>
  <si>
    <t>総額</t>
  </si>
  <si>
    <t>食料品及び動物</t>
  </si>
  <si>
    <t xml:space="preserve">  </t>
  </si>
  <si>
    <t>飲料及びたばこ</t>
  </si>
  <si>
    <t>食料に適さない原材料</t>
  </si>
  <si>
    <t>生ゴム</t>
  </si>
  <si>
    <t>MT</t>
  </si>
  <si>
    <t>　合成ゴム</t>
  </si>
  <si>
    <t>鉱物性燃料</t>
  </si>
  <si>
    <t>石油及び同製品</t>
  </si>
  <si>
    <t>　石油製品</t>
  </si>
  <si>
    <t>　（揮発油）</t>
  </si>
  <si>
    <t>KL</t>
  </si>
  <si>
    <t>　（軽油）</t>
  </si>
  <si>
    <t>動植物性油脂</t>
  </si>
  <si>
    <t>化学製品</t>
  </si>
  <si>
    <t>元素及び化合物</t>
  </si>
  <si>
    <t>　有機化合物</t>
  </si>
  <si>
    <t>染料・なめし剤及び着色剤</t>
  </si>
  <si>
    <t>精油・香料及び化粧品類</t>
  </si>
  <si>
    <t>プラスチック</t>
  </si>
  <si>
    <t>　塩化ビニール樹脂</t>
  </si>
  <si>
    <t>　（原料用塩化ビニール樹脂）</t>
  </si>
  <si>
    <t>その他の化学製品</t>
  </si>
  <si>
    <t>原料別製品</t>
  </si>
  <si>
    <t>ゴム製品</t>
  </si>
  <si>
    <t>　ゴムタイヤ及びチューブ</t>
  </si>
  <si>
    <t>KG</t>
  </si>
  <si>
    <t>　（自動車用タイヤ及びチューブ）</t>
  </si>
  <si>
    <t>非金属鉱物製品</t>
  </si>
  <si>
    <t>　ガラス及び同製品</t>
  </si>
  <si>
    <t>　（板ガラス）</t>
  </si>
  <si>
    <t>SM</t>
  </si>
  <si>
    <t>金属製品</t>
  </si>
  <si>
    <t>機械類及び輸送用機器</t>
  </si>
  <si>
    <t>一般機械</t>
  </si>
  <si>
    <t>　原動機</t>
  </si>
  <si>
    <t>　（内燃機関）</t>
  </si>
  <si>
    <t>　　《車両用》</t>
  </si>
  <si>
    <t>電気機器</t>
  </si>
  <si>
    <t>　電気回路等の機器</t>
  </si>
  <si>
    <t>　（電気回路の開閉用、保護用機器）</t>
  </si>
  <si>
    <t>　絶縁電線及び絶縁ケーブル</t>
  </si>
  <si>
    <t>　半導体等電子部品</t>
  </si>
  <si>
    <t>　（個別半導体）</t>
  </si>
  <si>
    <t>NO</t>
  </si>
  <si>
    <t>　電気計測機器</t>
  </si>
  <si>
    <t>輸送用機器</t>
  </si>
  <si>
    <t>　自動車</t>
  </si>
  <si>
    <t>　（乗用車）</t>
  </si>
  <si>
    <t>　自動車の部分品</t>
  </si>
  <si>
    <t>雑製品</t>
  </si>
  <si>
    <t>精密機器類</t>
  </si>
  <si>
    <t>　科学光学機器</t>
  </si>
  <si>
    <t>特殊取扱品</t>
  </si>
  <si>
    <t>再輸出品</t>
  </si>
  <si>
    <t>8-3．四日市港主要品目別輸出入状況（つづき）</t>
  </si>
  <si>
    <t>輸入</t>
  </si>
  <si>
    <t>穀物及び同調製品</t>
  </si>
  <si>
    <t>コーヒー・茶・ココア・香辛料類</t>
  </si>
  <si>
    <t>　コーヒー</t>
  </si>
  <si>
    <t>　（コーヒー生豆）</t>
  </si>
  <si>
    <t>採油用の種・ナット及び核</t>
  </si>
  <si>
    <t>　その他の採油用種子</t>
  </si>
  <si>
    <t>　天然ゴム</t>
  </si>
  <si>
    <t>粗鉱物</t>
  </si>
  <si>
    <t>　粗鉱物（除りん鉱石）</t>
  </si>
  <si>
    <t>石炭・コークス及びれん炭</t>
  </si>
  <si>
    <t>　石炭</t>
  </si>
  <si>
    <t>　（一般炭）</t>
  </si>
  <si>
    <t>　原油及び粗油</t>
  </si>
  <si>
    <t>　（揮発油）</t>
  </si>
  <si>
    <t>　（石油コークス）</t>
  </si>
  <si>
    <t>天然ガス及び製造ガス</t>
  </si>
  <si>
    <t>　石油ガス類</t>
  </si>
  <si>
    <t>　（液化石油ガス）</t>
  </si>
  <si>
    <t>　（液化天然ガス）</t>
  </si>
  <si>
    <t>　無機化合物</t>
  </si>
  <si>
    <t>鉄鋼</t>
  </si>
  <si>
    <t xml:space="preserve">  鉄鋼のフラットロール製品</t>
  </si>
  <si>
    <t>家具</t>
  </si>
  <si>
    <t>8-4．四日市港外国貿易船国籍別入港隻数・総トン数</t>
  </si>
  <si>
    <t>単位：総トン</t>
  </si>
  <si>
    <t>国籍</t>
  </si>
  <si>
    <t>隻数</t>
  </si>
  <si>
    <t>総トン数</t>
  </si>
  <si>
    <t>合計</t>
  </si>
  <si>
    <t>大韓民国</t>
  </si>
  <si>
    <t>香港</t>
  </si>
  <si>
    <t>日本</t>
  </si>
  <si>
    <t>資料：四日市港管理組合</t>
  </si>
  <si>
    <t>シンガポール</t>
  </si>
  <si>
    <t>8-5．四日市港船種別入港最大船舶</t>
  </si>
  <si>
    <t>種別</t>
  </si>
  <si>
    <t>船名</t>
  </si>
  <si>
    <t>平成23年</t>
  </si>
  <si>
    <t>パナマ</t>
  </si>
  <si>
    <t>リベリア</t>
  </si>
  <si>
    <t>日本</t>
  </si>
  <si>
    <t>アンティクア、
バーブーダ</t>
  </si>
  <si>
    <t>マーシャル諸島</t>
  </si>
  <si>
    <t>中華人民共和国</t>
  </si>
  <si>
    <t>キプロス</t>
  </si>
  <si>
    <t>イギリス</t>
  </si>
  <si>
    <t>香港</t>
  </si>
  <si>
    <t>コンテナ船</t>
  </si>
  <si>
    <t>リベリア</t>
  </si>
  <si>
    <t>CONTI　CHIWAN</t>
  </si>
  <si>
    <t>貨客船（内航客船）</t>
  </si>
  <si>
    <t>日本</t>
  </si>
  <si>
    <t>にっぽん丸</t>
  </si>
  <si>
    <t>貨物船</t>
  </si>
  <si>
    <t>相馬丸</t>
  </si>
  <si>
    <t>タンカー（LNG）</t>
  </si>
  <si>
    <t>マーシャル諸島</t>
  </si>
  <si>
    <t>AL　MAYEDA</t>
  </si>
  <si>
    <t>タンカー（原油）</t>
  </si>
  <si>
    <t>イスズガワ</t>
  </si>
  <si>
    <t xml:space="preserve">22  </t>
  </si>
  <si>
    <t xml:space="preserve">23  </t>
  </si>
  <si>
    <t>川崎</t>
  </si>
  <si>
    <t>　ベアリング及び同部分品</t>
  </si>
  <si>
    <t>　（菜種）</t>
  </si>
  <si>
    <t>　天然ゴムラテックス</t>
  </si>
  <si>
    <t>　合成ゴム</t>
  </si>
  <si>
    <t>金属鉱及びくず</t>
  </si>
  <si>
    <t>8-2</t>
  </si>
  <si>
    <t>8-3</t>
  </si>
  <si>
    <t>8-4</t>
  </si>
  <si>
    <t>8-5</t>
  </si>
  <si>
    <t>全国主要港別輸出入状況</t>
  </si>
  <si>
    <t>四日市港年次別輸出入状況</t>
  </si>
  <si>
    <t>四日市港主要品目別輸出入状況</t>
  </si>
  <si>
    <t>四日市港外国貿易船国籍別入港隻数・総トン数</t>
  </si>
  <si>
    <t>四日市港船種別入港最大船舶</t>
  </si>
  <si>
    <t>8. 貿易</t>
  </si>
  <si>
    <t>8-1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</si>
</sst>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0.0"/>
    <numFmt numFmtId="185" formatCode="0.0_);[Red]\(0.0\)"/>
    <numFmt numFmtId="186" formatCode="0.0_ "/>
    <numFmt numFmtId="187" formatCode="#,##0_);[Red]\(#,##0\)"/>
    <numFmt numFmtId="188" formatCode="#,##0.0_);[Red]\(#,##0.0\)"/>
    <numFmt numFmtId="189" formatCode="#,##0.00_ "/>
    <numFmt numFmtId="190" formatCode="#,##0.0;[Red]\-#,##0.0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</numFmts>
  <fonts count="14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83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83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83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83" fontId="6" fillId="0" borderId="4" xfId="0" applyNumberFormat="1" applyFont="1" applyFill="1" applyBorder="1" applyAlignment="1">
      <alignment horizontal="center" vertical="center" wrapText="1"/>
    </xf>
    <xf numFmtId="183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180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Alignment="1" applyProtection="1">
      <alignment vertical="center"/>
      <protection/>
    </xf>
    <xf numFmtId="183" fontId="6" fillId="0" borderId="0" xfId="0" applyNumberFormat="1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49" fontId="6" fillId="0" borderId="6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87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7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87" fontId="6" fillId="0" borderId="0" xfId="0" applyNumberFormat="1" applyFont="1" applyFill="1" applyAlignment="1">
      <alignment horizontal="left" vertical="center"/>
    </xf>
    <xf numFmtId="187" fontId="6" fillId="0" borderId="0" xfId="0" applyNumberFormat="1" applyFont="1" applyFill="1" applyAlignment="1">
      <alignment horizontal="right" vertical="center"/>
    </xf>
    <xf numFmtId="187" fontId="6" fillId="0" borderId="1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horizontal="center" vertical="center"/>
    </xf>
    <xf numFmtId="187" fontId="6" fillId="0" borderId="8" xfId="0" applyNumberFormat="1" applyFont="1" applyFill="1" applyBorder="1" applyAlignment="1">
      <alignment horizontal="right" vertical="center"/>
    </xf>
    <xf numFmtId="187" fontId="6" fillId="0" borderId="6" xfId="0" applyNumberFormat="1" applyFont="1" applyFill="1" applyBorder="1" applyAlignment="1">
      <alignment horizontal="right" vertical="center"/>
    </xf>
    <xf numFmtId="187" fontId="6" fillId="0" borderId="7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180" fontId="10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87" fontId="6" fillId="0" borderId="0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/>
    </xf>
    <xf numFmtId="180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180" fontId="6" fillId="0" borderId="14" xfId="0" applyNumberFormat="1" applyFont="1" applyFill="1" applyBorder="1" applyAlignment="1">
      <alignment horizontal="center" vertical="center"/>
    </xf>
    <xf numFmtId="187" fontId="6" fillId="0" borderId="14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center" vertical="center"/>
    </xf>
    <xf numFmtId="187" fontId="5" fillId="0" borderId="0" xfId="0" applyNumberFormat="1" applyFont="1" applyFill="1" applyAlignment="1">
      <alignment vertical="center"/>
    </xf>
    <xf numFmtId="180" fontId="6" fillId="0" borderId="12" xfId="0" applyNumberFormat="1" applyFont="1" applyFill="1" applyBorder="1" applyAlignment="1">
      <alignment horizontal="center" vertical="center" wrapText="1"/>
    </xf>
    <xf numFmtId="183" fontId="6" fillId="0" borderId="2" xfId="0" applyNumberFormat="1" applyFont="1" applyFill="1" applyBorder="1" applyAlignment="1">
      <alignment horizontal="center" vertical="center" wrapText="1"/>
    </xf>
    <xf numFmtId="183" fontId="6" fillId="0" borderId="15" xfId="0" applyNumberFormat="1" applyFont="1" applyFill="1" applyBorder="1" applyAlignment="1">
      <alignment horizontal="center" vertical="center" wrapText="1"/>
    </xf>
    <xf numFmtId="183" fontId="6" fillId="0" borderId="12" xfId="0" applyNumberFormat="1" applyFont="1" applyFill="1" applyBorder="1" applyAlignment="1">
      <alignment horizontal="left" vertical="center"/>
    </xf>
    <xf numFmtId="38" fontId="6" fillId="0" borderId="8" xfId="0" applyNumberFormat="1" applyFont="1" applyFill="1" applyBorder="1" applyAlignment="1">
      <alignment horizontal="right" vertical="center"/>
    </xf>
    <xf numFmtId="211" fontId="6" fillId="0" borderId="9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183" fontId="6" fillId="0" borderId="13" xfId="0" applyNumberFormat="1" applyFont="1" applyFill="1" applyBorder="1" applyAlignment="1">
      <alignment horizontal="left" vertical="center"/>
    </xf>
    <xf numFmtId="38" fontId="6" fillId="0" borderId="10" xfId="0" applyNumberFormat="1" applyFont="1" applyFill="1" applyBorder="1" applyAlignment="1">
      <alignment horizontal="right" vertical="center"/>
    </xf>
    <xf numFmtId="38" fontId="6" fillId="0" borderId="6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6" fillId="0" borderId="9" xfId="0" applyNumberFormat="1" applyFont="1" applyFill="1" applyBorder="1" applyAlignment="1">
      <alignment horizontal="right" vertical="center"/>
    </xf>
    <xf numFmtId="211" fontId="6" fillId="0" borderId="6" xfId="21" applyNumberFormat="1" applyFont="1" applyFill="1" applyBorder="1" applyAlignment="1">
      <alignment vertical="center"/>
      <protection/>
    </xf>
    <xf numFmtId="211" fontId="6" fillId="0" borderId="0" xfId="21" applyNumberFormat="1" applyFont="1" applyFill="1" applyBorder="1" applyAlignment="1">
      <alignment vertical="center"/>
      <protection/>
    </xf>
    <xf numFmtId="211" fontId="6" fillId="0" borderId="0" xfId="21" applyNumberFormat="1" applyFont="1" applyFill="1" applyBorder="1" applyAlignment="1">
      <alignment vertical="center"/>
      <protection/>
    </xf>
    <xf numFmtId="211" fontId="6" fillId="0" borderId="0" xfId="0" applyNumberFormat="1" applyFont="1" applyFill="1" applyBorder="1" applyAlignment="1">
      <alignment horizontal="right" vertical="center"/>
    </xf>
    <xf numFmtId="212" fontId="6" fillId="0" borderId="9" xfId="21" applyNumberFormat="1" applyFont="1" applyFill="1" applyBorder="1" applyAlignment="1">
      <alignment vertical="center"/>
      <protection/>
    </xf>
    <xf numFmtId="192" fontId="6" fillId="0" borderId="7" xfId="0" applyNumberFormat="1" applyFont="1" applyFill="1" applyBorder="1" applyAlignment="1">
      <alignment horizontal="right" vertical="center"/>
    </xf>
    <xf numFmtId="192" fontId="6" fillId="0" borderId="8" xfId="0" applyNumberFormat="1" applyFont="1" applyFill="1" applyBorder="1" applyAlignment="1">
      <alignment horizontal="right" vertical="center"/>
    </xf>
    <xf numFmtId="192" fontId="6" fillId="0" borderId="10" xfId="0" applyNumberFormat="1" applyFont="1" applyFill="1" applyBorder="1" applyAlignment="1">
      <alignment horizontal="right" vertical="center"/>
    </xf>
    <xf numFmtId="211" fontId="6" fillId="0" borderId="6" xfId="0" applyNumberFormat="1" applyFont="1" applyFill="1" applyBorder="1" applyAlignment="1">
      <alignment horizontal="right" vertical="center"/>
    </xf>
    <xf numFmtId="192" fontId="10" fillId="0" borderId="8" xfId="0" applyNumberFormat="1" applyFont="1" applyFill="1" applyBorder="1" applyAlignment="1">
      <alignment horizontal="right" vertical="center"/>
    </xf>
    <xf numFmtId="192" fontId="10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9" xfId="0" applyNumberFormat="1" applyFont="1" applyFill="1" applyBorder="1" applyAlignment="1">
      <alignment horizontal="right" vertical="center"/>
    </xf>
    <xf numFmtId="180" fontId="6" fillId="0" borderId="8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6" fillId="0" borderId="9" xfId="0" applyNumberFormat="1" applyFont="1" applyFill="1" applyBorder="1" applyAlignment="1">
      <alignment horizontal="right" vertical="center"/>
    </xf>
    <xf numFmtId="180" fontId="10" fillId="0" borderId="8" xfId="0" applyNumberFormat="1" applyFont="1" applyFill="1" applyBorder="1" applyAlignment="1">
      <alignment horizontal="right" vertical="center"/>
    </xf>
    <xf numFmtId="180" fontId="10" fillId="0" borderId="18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center" vertical="center"/>
    </xf>
    <xf numFmtId="180" fontId="10" fillId="0" borderId="6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80" fontId="10" fillId="0" borderId="16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180" fontId="6" fillId="0" borderId="17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87" fontId="6" fillId="0" borderId="15" xfId="0" applyNumberFormat="1" applyFont="1" applyFill="1" applyBorder="1" applyAlignment="1">
      <alignment horizontal="center" vertical="center"/>
    </xf>
    <xf numFmtId="187" fontId="6" fillId="0" borderId="1" xfId="0" applyNumberFormat="1" applyFont="1" applyFill="1" applyBorder="1" applyAlignment="1">
      <alignment horizontal="center" vertical="center"/>
    </xf>
    <xf numFmtId="187" fontId="6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3" fillId="0" borderId="0" xfId="16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"/>
  <cols>
    <col min="1" max="1" width="8.7109375" style="99" customWidth="1"/>
    <col min="2" max="2" width="80.7109375" style="99" customWidth="1"/>
    <col min="3" max="16384" width="9.140625" style="99" customWidth="1"/>
  </cols>
  <sheetData>
    <row r="1" s="93" customFormat="1" ht="19.5" customHeight="1">
      <c r="A1" s="92" t="s">
        <v>186</v>
      </c>
    </row>
    <row r="2" spans="1:5" s="93" customFormat="1" ht="9.75" customHeight="1">
      <c r="A2" s="94"/>
      <c r="B2" s="94"/>
      <c r="C2" s="94"/>
      <c r="D2" s="94"/>
      <c r="E2" s="94"/>
    </row>
    <row r="3" spans="1:7" s="93" customFormat="1" ht="24.75" customHeight="1">
      <c r="A3" s="95" t="s">
        <v>187</v>
      </c>
      <c r="B3" s="116" t="s">
        <v>181</v>
      </c>
      <c r="C3" s="94"/>
      <c r="D3" s="94"/>
      <c r="E3" s="94"/>
      <c r="F3" s="94"/>
      <c r="G3" s="94"/>
    </row>
    <row r="4" spans="1:7" s="93" customFormat="1" ht="24.75" customHeight="1">
      <c r="A4" s="95" t="s">
        <v>177</v>
      </c>
      <c r="B4" s="116" t="s">
        <v>182</v>
      </c>
      <c r="C4" s="94"/>
      <c r="D4" s="94"/>
      <c r="E4" s="94"/>
      <c r="F4" s="94"/>
      <c r="G4" s="94"/>
    </row>
    <row r="5" spans="1:7" s="93" customFormat="1" ht="24.75" customHeight="1">
      <c r="A5" s="95" t="s">
        <v>178</v>
      </c>
      <c r="B5" s="116" t="s">
        <v>183</v>
      </c>
      <c r="C5" s="94"/>
      <c r="D5" s="94"/>
      <c r="E5" s="94"/>
      <c r="F5" s="94"/>
      <c r="G5" s="94"/>
    </row>
    <row r="6" spans="1:7" s="93" customFormat="1" ht="24.75" customHeight="1">
      <c r="A6" s="95" t="s">
        <v>179</v>
      </c>
      <c r="B6" s="116" t="s">
        <v>184</v>
      </c>
      <c r="C6" s="94"/>
      <c r="D6" s="94"/>
      <c r="E6" s="94"/>
      <c r="F6" s="94"/>
      <c r="G6" s="94"/>
    </row>
    <row r="7" spans="1:7" s="93" customFormat="1" ht="24.75" customHeight="1">
      <c r="A7" s="95" t="s">
        <v>180</v>
      </c>
      <c r="B7" s="116" t="s">
        <v>185</v>
      </c>
      <c r="C7" s="94"/>
      <c r="D7" s="94"/>
      <c r="E7" s="94"/>
      <c r="F7" s="94"/>
      <c r="G7" s="94"/>
    </row>
    <row r="8" spans="1:5" s="93" customFormat="1" ht="24.75" customHeight="1">
      <c r="A8" s="96"/>
      <c r="C8" s="94"/>
      <c r="D8" s="94"/>
      <c r="E8" s="94"/>
    </row>
    <row r="9" spans="1:5" s="93" customFormat="1" ht="24.75" customHeight="1">
      <c r="A9" s="96"/>
      <c r="C9" s="94"/>
      <c r="D9" s="94"/>
      <c r="E9" s="94"/>
    </row>
    <row r="10" spans="1:5" s="93" customFormat="1" ht="24.75" customHeight="1">
      <c r="A10" s="96"/>
      <c r="C10" s="94"/>
      <c r="D10" s="94"/>
      <c r="E10" s="94"/>
    </row>
    <row r="11" spans="1:5" s="93" customFormat="1" ht="24.75" customHeight="1">
      <c r="A11" s="96"/>
      <c r="C11" s="94"/>
      <c r="D11" s="94"/>
      <c r="E11" s="94"/>
    </row>
    <row r="12" spans="1:5" s="93" customFormat="1" ht="24.75" customHeight="1">
      <c r="A12" s="96"/>
      <c r="B12" s="94"/>
      <c r="C12" s="94"/>
      <c r="D12" s="94"/>
      <c r="E12" s="94"/>
    </row>
    <row r="13" spans="1:5" s="93" customFormat="1" ht="24.75" customHeight="1">
      <c r="A13" s="96"/>
      <c r="B13" s="94"/>
      <c r="C13" s="94"/>
      <c r="D13" s="94"/>
      <c r="E13" s="94"/>
    </row>
    <row r="14" spans="1:2" s="93" customFormat="1" ht="24.75" customHeight="1">
      <c r="A14" s="96"/>
      <c r="B14" s="94"/>
    </row>
    <row r="15" spans="1:2" s="93" customFormat="1" ht="24.75" customHeight="1">
      <c r="A15" s="97"/>
      <c r="B15" s="94"/>
    </row>
    <row r="16" spans="1:2" s="93" customFormat="1" ht="24.75" customHeight="1">
      <c r="A16" s="97"/>
      <c r="B16" s="94"/>
    </row>
    <row r="17" spans="1:2" s="93" customFormat="1" ht="24.75" customHeight="1">
      <c r="A17" s="97"/>
      <c r="B17" s="94"/>
    </row>
    <row r="18" spans="1:2" s="93" customFormat="1" ht="24.75" customHeight="1">
      <c r="A18" s="97"/>
      <c r="B18" s="94"/>
    </row>
    <row r="19" spans="1:2" s="93" customFormat="1" ht="24.75" customHeight="1">
      <c r="A19" s="97"/>
      <c r="B19" s="94"/>
    </row>
    <row r="20" spans="1:2" s="93" customFormat="1" ht="24.75" customHeight="1">
      <c r="A20" s="97"/>
      <c r="B20" s="94"/>
    </row>
    <row r="21" spans="1:2" s="93" customFormat="1" ht="24.75" customHeight="1">
      <c r="A21" s="97"/>
      <c r="B21" s="94"/>
    </row>
    <row r="22" spans="1:2" s="93" customFormat="1" ht="24.75" customHeight="1">
      <c r="A22" s="97"/>
      <c r="B22" s="94"/>
    </row>
    <row r="23" spans="1:2" s="93" customFormat="1" ht="24.75" customHeight="1">
      <c r="A23" s="97"/>
      <c r="B23" s="94"/>
    </row>
    <row r="24" spans="1:2" s="93" customFormat="1" ht="24.75" customHeight="1">
      <c r="A24" s="97"/>
      <c r="B24" s="94"/>
    </row>
    <row r="25" spans="1:2" s="93" customFormat="1" ht="24.75" customHeight="1">
      <c r="A25" s="97"/>
      <c r="B25" s="94"/>
    </row>
    <row r="26" spans="1:2" s="93" customFormat="1" ht="24.75" customHeight="1">
      <c r="A26" s="97"/>
      <c r="B26" s="94"/>
    </row>
    <row r="27" spans="1:2" s="93" customFormat="1" ht="24.75" customHeight="1">
      <c r="A27" s="97"/>
      <c r="B27" s="94"/>
    </row>
    <row r="28" spans="1:2" s="93" customFormat="1" ht="24.75" customHeight="1">
      <c r="A28" s="97"/>
      <c r="B28" s="94"/>
    </row>
    <row r="29" spans="1:2" s="93" customFormat="1" ht="24.75" customHeight="1">
      <c r="A29" s="97"/>
      <c r="B29" s="94"/>
    </row>
    <row r="30" s="93" customFormat="1" ht="24.75" customHeight="1">
      <c r="A30" s="98"/>
    </row>
    <row r="31" s="93" customFormat="1" ht="24.75" customHeight="1">
      <c r="A31" s="98"/>
    </row>
  </sheetData>
  <hyperlinks>
    <hyperlink ref="B3" location="8-boueki23.xls#'8-1'!A1" display="全国主要港別輸出入状況"/>
    <hyperlink ref="B4" location="8-boueki23.xls#'8-2'!A1" display="四日市港年次別輸出入状況"/>
    <hyperlink ref="B5" location="8-boueki23.xls#'8-3'!A1" display="四日市港主要品目別輸出入状況"/>
    <hyperlink ref="B6" location="8-boueki23.xls#'8-4'!A1" display="四日市港外国貿易船国籍別入港隻数・総トン数"/>
    <hyperlink ref="B7" location="8-boueki23.xls#'8-5'!A1" display="四日市港船種別入港最大船舶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A1" sqref="A1"/>
    </sheetView>
  </sheetViews>
  <sheetFormatPr defaultColWidth="9.140625" defaultRowHeight="23.25" customHeight="1"/>
  <cols>
    <col min="1" max="1" width="6.421875" style="4" customWidth="1"/>
    <col min="2" max="2" width="13.7109375" style="4" customWidth="1"/>
    <col min="3" max="3" width="14.7109375" style="4" customWidth="1"/>
    <col min="4" max="4" width="14.7109375" style="28" customWidth="1"/>
    <col min="5" max="5" width="7.28125" style="4" customWidth="1"/>
    <col min="6" max="6" width="13.7109375" style="4" customWidth="1"/>
    <col min="7" max="8" width="14.7109375" style="4" customWidth="1"/>
    <col min="9" max="16384" width="10.7109375" style="4" customWidth="1"/>
  </cols>
  <sheetData>
    <row r="1" spans="1:8" ht="24.75" customHeight="1">
      <c r="A1" s="1" t="s">
        <v>0</v>
      </c>
      <c r="B1" s="2"/>
      <c r="C1" s="2"/>
      <c r="D1" s="3"/>
      <c r="E1" s="2"/>
      <c r="F1" s="2"/>
      <c r="G1" s="2"/>
      <c r="H1" s="2"/>
    </row>
    <row r="2" spans="1:8" ht="9.75" customHeight="1">
      <c r="A2" s="5"/>
      <c r="B2" s="5"/>
      <c r="C2" s="5"/>
      <c r="D2" s="6"/>
      <c r="E2" s="5"/>
      <c r="F2" s="5"/>
      <c r="G2" s="5"/>
      <c r="H2" s="5"/>
    </row>
    <row r="3" spans="1:8" s="10" customFormat="1" ht="19.5" customHeight="1" thickBot="1">
      <c r="A3" s="7" t="s">
        <v>146</v>
      </c>
      <c r="B3" s="7"/>
      <c r="C3" s="7"/>
      <c r="D3" s="8"/>
      <c r="E3" s="7"/>
      <c r="F3" s="7"/>
      <c r="G3" s="7"/>
      <c r="H3" s="9" t="s">
        <v>2</v>
      </c>
    </row>
    <row r="4" spans="1:8" s="10" customFormat="1" ht="19.5" customHeight="1">
      <c r="A4" s="104" t="s">
        <v>3</v>
      </c>
      <c r="B4" s="105"/>
      <c r="C4" s="105"/>
      <c r="D4" s="105"/>
      <c r="E4" s="105" t="s">
        <v>4</v>
      </c>
      <c r="F4" s="105"/>
      <c r="G4" s="105"/>
      <c r="H4" s="106"/>
    </row>
    <row r="5" spans="1:8" s="10" customFormat="1" ht="19.5" customHeight="1">
      <c r="A5" s="13" t="s">
        <v>5</v>
      </c>
      <c r="B5" s="14" t="s">
        <v>6</v>
      </c>
      <c r="C5" s="14" t="s">
        <v>7</v>
      </c>
      <c r="D5" s="15" t="s">
        <v>8</v>
      </c>
      <c r="E5" s="14" t="s">
        <v>5</v>
      </c>
      <c r="F5" s="14" t="s">
        <v>6</v>
      </c>
      <c r="G5" s="14" t="s">
        <v>7</v>
      </c>
      <c r="H5" s="16" t="s">
        <v>8</v>
      </c>
    </row>
    <row r="6" spans="1:8" s="10" customFormat="1" ht="19.5" customHeight="1">
      <c r="A6" s="17">
        <v>1</v>
      </c>
      <c r="B6" s="18" t="s">
        <v>9</v>
      </c>
      <c r="C6" s="66">
        <v>9228847</v>
      </c>
      <c r="D6" s="69">
        <v>14.1</v>
      </c>
      <c r="E6" s="19">
        <v>1</v>
      </c>
      <c r="F6" s="18" t="s">
        <v>9</v>
      </c>
      <c r="G6" s="66">
        <v>9240582</v>
      </c>
      <c r="H6" s="69">
        <v>13.6</v>
      </c>
    </row>
    <row r="7" spans="1:8" s="10" customFormat="1" ht="19.5" customHeight="1">
      <c r="A7" s="20">
        <v>2</v>
      </c>
      <c r="B7" s="21" t="s">
        <v>10</v>
      </c>
      <c r="C7" s="67">
        <v>9062985</v>
      </c>
      <c r="D7" s="70">
        <v>13.8</v>
      </c>
      <c r="E7" s="22">
        <v>2</v>
      </c>
      <c r="F7" s="21" t="s">
        <v>11</v>
      </c>
      <c r="G7" s="67">
        <v>8139091</v>
      </c>
      <c r="H7" s="70">
        <v>11.9</v>
      </c>
    </row>
    <row r="8" spans="1:8" s="10" customFormat="1" ht="19.5" customHeight="1">
      <c r="A8" s="20">
        <v>3</v>
      </c>
      <c r="B8" s="21" t="s">
        <v>12</v>
      </c>
      <c r="C8" s="67">
        <v>7006623</v>
      </c>
      <c r="D8" s="71">
        <v>10.7</v>
      </c>
      <c r="E8" s="22">
        <v>3</v>
      </c>
      <c r="F8" s="21" t="s">
        <v>10</v>
      </c>
      <c r="G8" s="67">
        <v>4384918</v>
      </c>
      <c r="H8" s="71">
        <v>6.4</v>
      </c>
    </row>
    <row r="9" spans="1:8" s="10" customFormat="1" ht="19.5" customHeight="1">
      <c r="A9" s="20">
        <v>4</v>
      </c>
      <c r="B9" s="21" t="s">
        <v>13</v>
      </c>
      <c r="C9" s="67">
        <v>5366752</v>
      </c>
      <c r="D9" s="71">
        <v>8.2</v>
      </c>
      <c r="E9" s="22">
        <v>4</v>
      </c>
      <c r="F9" s="21" t="s">
        <v>14</v>
      </c>
      <c r="G9" s="67">
        <v>4320431</v>
      </c>
      <c r="H9" s="71">
        <v>6.3</v>
      </c>
    </row>
    <row r="10" spans="1:8" s="10" customFormat="1" ht="19.5" customHeight="1">
      <c r="A10" s="20">
        <v>5</v>
      </c>
      <c r="B10" s="21" t="s">
        <v>11</v>
      </c>
      <c r="C10" s="67">
        <v>4709608</v>
      </c>
      <c r="D10" s="71">
        <v>7.2</v>
      </c>
      <c r="E10" s="22">
        <v>5</v>
      </c>
      <c r="F10" s="21" t="s">
        <v>15</v>
      </c>
      <c r="G10" s="67">
        <v>3834799</v>
      </c>
      <c r="H10" s="71">
        <v>5.6</v>
      </c>
    </row>
    <row r="11" spans="1:8" s="10" customFormat="1" ht="19.5" customHeight="1">
      <c r="A11" s="20">
        <v>6</v>
      </c>
      <c r="B11" s="21" t="s">
        <v>16</v>
      </c>
      <c r="C11" s="67">
        <v>4237059</v>
      </c>
      <c r="D11" s="71">
        <v>6.5</v>
      </c>
      <c r="E11" s="22">
        <v>6</v>
      </c>
      <c r="F11" s="21" t="s">
        <v>12</v>
      </c>
      <c r="G11" s="67">
        <v>3777297</v>
      </c>
      <c r="H11" s="71">
        <v>5.5</v>
      </c>
    </row>
    <row r="12" spans="1:8" s="10" customFormat="1" ht="19.5" customHeight="1">
      <c r="A12" s="20">
        <v>7</v>
      </c>
      <c r="B12" s="21" t="s">
        <v>14</v>
      </c>
      <c r="C12" s="67">
        <v>3008568</v>
      </c>
      <c r="D12" s="71">
        <v>4.6</v>
      </c>
      <c r="E12" s="22">
        <v>7</v>
      </c>
      <c r="F12" s="21" t="s">
        <v>16</v>
      </c>
      <c r="G12" s="67">
        <v>2809434</v>
      </c>
      <c r="H12" s="71">
        <v>4.1</v>
      </c>
    </row>
    <row r="13" spans="1:8" s="10" customFormat="1" ht="19.5" customHeight="1">
      <c r="A13" s="20">
        <v>8</v>
      </c>
      <c r="B13" s="21" t="s">
        <v>17</v>
      </c>
      <c r="C13" s="67">
        <v>1506108</v>
      </c>
      <c r="D13" s="70">
        <v>2.3</v>
      </c>
      <c r="E13" s="22">
        <v>8</v>
      </c>
      <c r="F13" s="21" t="s">
        <v>13</v>
      </c>
      <c r="G13" s="67">
        <v>2713486</v>
      </c>
      <c r="H13" s="70">
        <v>4</v>
      </c>
    </row>
    <row r="14" spans="1:8" s="10" customFormat="1" ht="19.5" customHeight="1">
      <c r="A14" s="20">
        <v>9</v>
      </c>
      <c r="B14" s="21" t="s">
        <v>19</v>
      </c>
      <c r="C14" s="67">
        <v>1483571</v>
      </c>
      <c r="D14" s="70">
        <v>2.3</v>
      </c>
      <c r="E14" s="22">
        <v>9</v>
      </c>
      <c r="F14" s="21" t="s">
        <v>18</v>
      </c>
      <c r="G14" s="67">
        <v>2660650</v>
      </c>
      <c r="H14" s="70">
        <v>3.9</v>
      </c>
    </row>
    <row r="15" spans="1:8" s="10" customFormat="1" ht="19.5" customHeight="1">
      <c r="A15" s="20">
        <v>10</v>
      </c>
      <c r="B15" s="21" t="s">
        <v>171</v>
      </c>
      <c r="C15" s="67">
        <v>1249656</v>
      </c>
      <c r="D15" s="71">
        <v>1.9</v>
      </c>
      <c r="E15" s="22">
        <v>10</v>
      </c>
      <c r="F15" s="21" t="s">
        <v>20</v>
      </c>
      <c r="G15" s="67">
        <v>1852800</v>
      </c>
      <c r="H15" s="71">
        <v>2.7</v>
      </c>
    </row>
    <row r="16" spans="1:8" s="10" customFormat="1" ht="19.5" customHeight="1">
      <c r="A16" s="20"/>
      <c r="B16" s="21"/>
      <c r="C16" s="67"/>
      <c r="D16" s="72"/>
      <c r="E16" s="22"/>
      <c r="F16" s="21"/>
      <c r="G16" s="67"/>
      <c r="H16" s="72"/>
    </row>
    <row r="17" spans="1:8" s="10" customFormat="1" ht="19.5" customHeight="1">
      <c r="A17" s="20">
        <v>14</v>
      </c>
      <c r="B17" s="21" t="s">
        <v>21</v>
      </c>
      <c r="C17" s="67">
        <v>983790</v>
      </c>
      <c r="D17" s="71">
        <v>1.5</v>
      </c>
      <c r="E17" s="22"/>
      <c r="F17" s="21"/>
      <c r="G17" s="67"/>
      <c r="H17" s="72"/>
    </row>
    <row r="18" spans="1:8" s="10" customFormat="1" ht="19.5" customHeight="1">
      <c r="A18" s="20"/>
      <c r="B18" s="21"/>
      <c r="C18" s="67"/>
      <c r="D18" s="72"/>
      <c r="E18" s="22"/>
      <c r="F18" s="21"/>
      <c r="G18" s="67"/>
      <c r="H18" s="72"/>
    </row>
    <row r="19" spans="1:8" s="10" customFormat="1" ht="19.5" customHeight="1">
      <c r="A19" s="20" t="s">
        <v>25</v>
      </c>
      <c r="B19" s="21" t="s">
        <v>22</v>
      </c>
      <c r="C19" s="67">
        <f>C21-SUM(C6:C17)</f>
        <v>17702908</v>
      </c>
      <c r="D19" s="72">
        <f>D21-SUM(D6:D17)</f>
        <v>26.900000000000006</v>
      </c>
      <c r="E19" s="22" t="s">
        <v>25</v>
      </c>
      <c r="F19" s="21" t="s">
        <v>22</v>
      </c>
      <c r="G19" s="67">
        <f>G21-SUM(G6:G17)</f>
        <v>24377699</v>
      </c>
      <c r="H19" s="72">
        <f>H21-SUM(H6:H17)</f>
        <v>36</v>
      </c>
    </row>
    <row r="20" spans="1:8" s="10" customFormat="1" ht="19.5" customHeight="1">
      <c r="A20" s="20"/>
      <c r="B20" s="21"/>
      <c r="C20" s="67"/>
      <c r="D20" s="72"/>
      <c r="E20" s="22"/>
      <c r="F20" s="21"/>
      <c r="G20" s="67"/>
      <c r="H20" s="72"/>
    </row>
    <row r="21" spans="1:8" s="10" customFormat="1" ht="19.5" customHeight="1" thickBot="1">
      <c r="A21" s="23"/>
      <c r="B21" s="24" t="s">
        <v>23</v>
      </c>
      <c r="C21" s="68">
        <v>65546475</v>
      </c>
      <c r="D21" s="73">
        <v>100</v>
      </c>
      <c r="E21" s="25"/>
      <c r="F21" s="24" t="s">
        <v>23</v>
      </c>
      <c r="G21" s="68">
        <v>68111187</v>
      </c>
      <c r="H21" s="73">
        <v>100</v>
      </c>
    </row>
    <row r="22" spans="1:8" s="10" customFormat="1" ht="19.5" customHeight="1">
      <c r="A22" s="26"/>
      <c r="D22" s="27"/>
      <c r="E22" s="9"/>
      <c r="F22" s="9"/>
      <c r="G22" s="9"/>
      <c r="H22" s="9" t="s">
        <v>24</v>
      </c>
    </row>
    <row r="23" spans="1:8" s="10" customFormat="1" ht="30" customHeight="1">
      <c r="A23" s="107" t="s">
        <v>26</v>
      </c>
      <c r="B23" s="107"/>
      <c r="C23" s="107"/>
      <c r="D23" s="107"/>
      <c r="E23" s="107"/>
      <c r="F23" s="107"/>
      <c r="G23" s="107"/>
      <c r="H23" s="107"/>
    </row>
    <row r="24" ht="19.5" customHeight="1">
      <c r="A24" s="10" t="s">
        <v>27</v>
      </c>
    </row>
    <row r="25" ht="19.5" customHeight="1">
      <c r="A25" s="10"/>
    </row>
    <row r="26" ht="23.25" customHeight="1">
      <c r="A26" s="10"/>
    </row>
  </sheetData>
  <sheetProtection/>
  <mergeCells count="3">
    <mergeCell ref="A4:D4"/>
    <mergeCell ref="E4:H4"/>
    <mergeCell ref="A23:H23"/>
  </mergeCells>
  <printOptions/>
  <pageMargins left="0.7874015748031497" right="0.7874015748031497" top="0.984251968503937" bottom="0.3937007874015748" header="0.5118110236220472" footer="0.1968503937007874"/>
  <pageSetup firstPageNumber="59" useFirstPageNumber="1" fitToHeight="10" fitToWidth="1" horizontalDpi="600" verticalDpi="600" orientation="portrait" paperSize="9" scale="95" r:id="rId1"/>
  <headerFooter alignWithMargins="0">
    <oddHeader>&amp;R&amp;"ＭＳ ゴシック,標準"&amp;11 8. 貿易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2.421875" style="4" customWidth="1"/>
    <col min="2" max="2" width="18.7109375" style="4" customWidth="1"/>
    <col min="3" max="3" width="18.7109375" style="28" customWidth="1"/>
    <col min="4" max="5" width="18.7109375" style="4" customWidth="1"/>
    <col min="6" max="16384" width="10.7109375" style="4" customWidth="1"/>
  </cols>
  <sheetData>
    <row r="1" spans="1:5" ht="24.75" customHeight="1">
      <c r="A1" s="1" t="s">
        <v>28</v>
      </c>
      <c r="B1" s="2"/>
      <c r="C1" s="3"/>
      <c r="D1" s="2"/>
      <c r="E1" s="2"/>
    </row>
    <row r="2" spans="1:5" ht="9.75" customHeight="1">
      <c r="A2" s="5"/>
      <c r="B2" s="5"/>
      <c r="C2" s="6"/>
      <c r="D2" s="5"/>
      <c r="E2" s="5"/>
    </row>
    <row r="3" spans="1:5" s="10" customFormat="1" ht="19.5" customHeight="1" thickBot="1">
      <c r="A3" s="7"/>
      <c r="B3" s="7"/>
      <c r="C3" s="8"/>
      <c r="D3" s="7"/>
      <c r="E3" s="9" t="s">
        <v>29</v>
      </c>
    </row>
    <row r="4" spans="1:5" s="10" customFormat="1" ht="19.5" customHeight="1">
      <c r="A4" s="108" t="s">
        <v>30</v>
      </c>
      <c r="B4" s="106" t="s">
        <v>3</v>
      </c>
      <c r="C4" s="104"/>
      <c r="D4" s="106" t="s">
        <v>4</v>
      </c>
      <c r="E4" s="110"/>
    </row>
    <row r="5" spans="1:5" s="10" customFormat="1" ht="19.5" customHeight="1">
      <c r="A5" s="109"/>
      <c r="B5" s="14" t="s">
        <v>7</v>
      </c>
      <c r="C5" s="15" t="s">
        <v>31</v>
      </c>
      <c r="D5" s="14" t="s">
        <v>7</v>
      </c>
      <c r="E5" s="16" t="s">
        <v>31</v>
      </c>
    </row>
    <row r="6" spans="1:5" s="10" customFormat="1" ht="19.5" customHeight="1">
      <c r="A6" s="29" t="s">
        <v>32</v>
      </c>
      <c r="B6" s="74">
        <v>673166312</v>
      </c>
      <c r="C6" s="77">
        <v>101.7</v>
      </c>
      <c r="D6" s="74">
        <v>664611292</v>
      </c>
      <c r="E6" s="77">
        <v>119.8</v>
      </c>
    </row>
    <row r="7" spans="1:5" s="10" customFormat="1" ht="19.5" customHeight="1">
      <c r="A7" s="30" t="s">
        <v>33</v>
      </c>
      <c r="B7" s="75">
        <v>662197096</v>
      </c>
      <c r="C7" s="72">
        <f aca="true" t="shared" si="0" ref="C7:C19">B7/B6*100</f>
        <v>98.37050431602702</v>
      </c>
      <c r="D7" s="75">
        <v>493560994</v>
      </c>
      <c r="E7" s="72">
        <f aca="true" t="shared" si="1" ref="E7:E18">D7/D6*100</f>
        <v>74.26310686277054</v>
      </c>
    </row>
    <row r="8" spans="1:5" s="10" customFormat="1" ht="19.5" customHeight="1">
      <c r="A8" s="30" t="s">
        <v>34</v>
      </c>
      <c r="B8" s="75">
        <v>555166200</v>
      </c>
      <c r="C8" s="72">
        <f t="shared" si="0"/>
        <v>83.83700311485511</v>
      </c>
      <c r="D8" s="75">
        <v>515581946</v>
      </c>
      <c r="E8" s="72">
        <f t="shared" si="1"/>
        <v>104.46164755069765</v>
      </c>
    </row>
    <row r="9" spans="1:5" s="10" customFormat="1" ht="19.5" customHeight="1">
      <c r="A9" s="30" t="s">
        <v>35</v>
      </c>
      <c r="B9" s="75">
        <v>599473846</v>
      </c>
      <c r="C9" s="72">
        <f t="shared" si="0"/>
        <v>107.98096966277846</v>
      </c>
      <c r="D9" s="75">
        <v>712497404</v>
      </c>
      <c r="E9" s="72">
        <f t="shared" si="1"/>
        <v>138.19285363417285</v>
      </c>
    </row>
    <row r="10" spans="1:5" s="10" customFormat="1" ht="19.5" customHeight="1">
      <c r="A10" s="30" t="s">
        <v>36</v>
      </c>
      <c r="B10" s="75">
        <v>523629738</v>
      </c>
      <c r="C10" s="72">
        <f t="shared" si="0"/>
        <v>87.3482206928507</v>
      </c>
      <c r="D10" s="75">
        <v>726215781</v>
      </c>
      <c r="E10" s="72">
        <f t="shared" si="1"/>
        <v>101.92539326080127</v>
      </c>
    </row>
    <row r="11" spans="1:5" s="10" customFormat="1" ht="19.5" customHeight="1">
      <c r="A11" s="30" t="s">
        <v>37</v>
      </c>
      <c r="B11" s="75">
        <v>497088939</v>
      </c>
      <c r="C11" s="72">
        <f t="shared" si="0"/>
        <v>94.93138050154057</v>
      </c>
      <c r="D11" s="75">
        <v>689210764</v>
      </c>
      <c r="E11" s="72">
        <f t="shared" si="1"/>
        <v>94.90440472815888</v>
      </c>
    </row>
    <row r="12" spans="1:5" s="10" customFormat="1" ht="19.5" customHeight="1">
      <c r="A12" s="30" t="s">
        <v>38</v>
      </c>
      <c r="B12" s="75">
        <v>575224573</v>
      </c>
      <c r="C12" s="72">
        <f t="shared" si="0"/>
        <v>115.71864265521306</v>
      </c>
      <c r="D12" s="75">
        <v>810324551</v>
      </c>
      <c r="E12" s="72">
        <f t="shared" si="1"/>
        <v>117.57282290501196</v>
      </c>
    </row>
    <row r="13" spans="1:5" s="10" customFormat="1" ht="19.5" customHeight="1">
      <c r="A13" s="30" t="s">
        <v>39</v>
      </c>
      <c r="B13" s="75">
        <v>771245543</v>
      </c>
      <c r="C13" s="72">
        <f t="shared" si="0"/>
        <v>134.07729419097677</v>
      </c>
      <c r="D13" s="75">
        <v>892896227</v>
      </c>
      <c r="E13" s="72">
        <f t="shared" si="1"/>
        <v>110.18995116192647</v>
      </c>
    </row>
    <row r="14" spans="1:5" s="10" customFormat="1" ht="19.5" customHeight="1">
      <c r="A14" s="30" t="s">
        <v>40</v>
      </c>
      <c r="B14" s="75">
        <v>966551949</v>
      </c>
      <c r="C14" s="72">
        <f t="shared" si="0"/>
        <v>125.32350530549516</v>
      </c>
      <c r="D14" s="75">
        <v>1192326953</v>
      </c>
      <c r="E14" s="72">
        <f t="shared" si="1"/>
        <v>133.5347733527829</v>
      </c>
    </row>
    <row r="15" spans="1:5" s="10" customFormat="1" ht="19.5" customHeight="1">
      <c r="A15" s="30" t="s">
        <v>41</v>
      </c>
      <c r="B15" s="75">
        <v>1192559136</v>
      </c>
      <c r="C15" s="72">
        <f t="shared" si="0"/>
        <v>123.38282874850424</v>
      </c>
      <c r="D15" s="75">
        <v>1490055653</v>
      </c>
      <c r="E15" s="72">
        <f t="shared" si="1"/>
        <v>124.97039081863312</v>
      </c>
    </row>
    <row r="16" spans="1:5" s="10" customFormat="1" ht="19.5" customHeight="1">
      <c r="A16" s="30" t="s">
        <v>42</v>
      </c>
      <c r="B16" s="75">
        <v>1538714829</v>
      </c>
      <c r="C16" s="72">
        <f t="shared" si="0"/>
        <v>129.02629165720467</v>
      </c>
      <c r="D16" s="75">
        <v>1672931547</v>
      </c>
      <c r="E16" s="72">
        <f t="shared" si="1"/>
        <v>112.27309152056215</v>
      </c>
    </row>
    <row r="17" spans="1:5" s="10" customFormat="1" ht="19.5" customHeight="1">
      <c r="A17" s="30" t="s">
        <v>43</v>
      </c>
      <c r="B17" s="75">
        <v>1561868534</v>
      </c>
      <c r="C17" s="72">
        <f t="shared" si="0"/>
        <v>101.50474308582879</v>
      </c>
      <c r="D17" s="75">
        <v>2077420886</v>
      </c>
      <c r="E17" s="72">
        <f t="shared" si="1"/>
        <v>124.17847518778365</v>
      </c>
    </row>
    <row r="18" spans="1:5" s="10" customFormat="1" ht="19.5" customHeight="1">
      <c r="A18" s="30" t="s">
        <v>44</v>
      </c>
      <c r="B18" s="75">
        <v>1002407457</v>
      </c>
      <c r="C18" s="72">
        <f t="shared" si="0"/>
        <v>64.18001484624314</v>
      </c>
      <c r="D18" s="75">
        <v>1111505806</v>
      </c>
      <c r="E18" s="72">
        <f t="shared" si="1"/>
        <v>53.50412203374757</v>
      </c>
    </row>
    <row r="19" spans="1:5" s="10" customFormat="1" ht="19.5" customHeight="1">
      <c r="A19" s="30" t="s">
        <v>169</v>
      </c>
      <c r="B19" s="75">
        <v>1131435175</v>
      </c>
      <c r="C19" s="72">
        <f t="shared" si="0"/>
        <v>112.87178353462708</v>
      </c>
      <c r="D19" s="75">
        <v>1333142943</v>
      </c>
      <c r="E19" s="72">
        <v>119.94025904350516</v>
      </c>
    </row>
    <row r="20" spans="1:5" s="10" customFormat="1" ht="19.5" customHeight="1" thickBot="1">
      <c r="A20" s="31" t="s">
        <v>170</v>
      </c>
      <c r="B20" s="76">
        <v>983789552</v>
      </c>
      <c r="C20" s="62">
        <f>B20/B18*100</f>
        <v>98.14268091583041</v>
      </c>
      <c r="D20" s="76">
        <v>1852799936</v>
      </c>
      <c r="E20" s="62">
        <f>D20/D18*100</f>
        <v>166.69278073028798</v>
      </c>
    </row>
    <row r="21" spans="1:5" s="10" customFormat="1" ht="19.5" customHeight="1">
      <c r="A21" s="26"/>
      <c r="C21" s="27"/>
      <c r="D21" s="9"/>
      <c r="E21" s="9" t="s">
        <v>24</v>
      </c>
    </row>
    <row r="22" spans="3:5" s="10" customFormat="1" ht="19.5" customHeight="1">
      <c r="C22" s="27"/>
      <c r="E22" s="9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3">
    <mergeCell ref="A4:A5"/>
    <mergeCell ref="B4:C4"/>
    <mergeCell ref="D4:E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8. 貿易</oddHeader>
    <oddFooter>&amp;C&amp;P</oddFooter>
  </headerFooter>
  <ignoredErrors>
    <ignoredError sqref="A7:A18 A19:A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9"/>
  <sheetViews>
    <sheetView showZeros="0" workbookViewId="0" topLeftCell="A1">
      <selection activeCell="A1" sqref="A1"/>
    </sheetView>
  </sheetViews>
  <sheetFormatPr defaultColWidth="9.140625" defaultRowHeight="23.25" customHeight="1"/>
  <cols>
    <col min="1" max="1" width="38.8515625" style="4" customWidth="1"/>
    <col min="2" max="2" width="5.7109375" style="34" customWidth="1"/>
    <col min="3" max="3" width="16.7109375" style="56" customWidth="1"/>
    <col min="4" max="4" width="19.7109375" style="56" customWidth="1"/>
    <col min="5" max="5" width="16.7109375" style="56" customWidth="1"/>
    <col min="6" max="6" width="19.7109375" style="56" customWidth="1"/>
    <col min="7" max="16384" width="10.7109375" style="4" customWidth="1"/>
  </cols>
  <sheetData>
    <row r="1" spans="1:6" ht="24.75" customHeight="1">
      <c r="A1" s="1" t="s">
        <v>45</v>
      </c>
      <c r="B1" s="32"/>
      <c r="C1" s="33"/>
      <c r="D1" s="33"/>
      <c r="E1" s="33"/>
      <c r="F1" s="33"/>
    </row>
    <row r="2" spans="1:6" ht="9.75" customHeight="1">
      <c r="A2" s="5"/>
      <c r="C2" s="35"/>
      <c r="D2" s="1"/>
      <c r="E2" s="35"/>
      <c r="F2" s="35"/>
    </row>
    <row r="3" spans="1:6" s="10" customFormat="1" ht="19.5" customHeight="1" thickBot="1">
      <c r="A3" s="7" t="s">
        <v>3</v>
      </c>
      <c r="B3" s="36"/>
      <c r="C3" s="37"/>
      <c r="D3" s="37"/>
      <c r="E3" s="37"/>
      <c r="F3" s="38"/>
    </row>
    <row r="4" spans="1:6" s="10" customFormat="1" ht="19.5" customHeight="1">
      <c r="A4" s="108" t="s">
        <v>46</v>
      </c>
      <c r="B4" s="114" t="s">
        <v>47</v>
      </c>
      <c r="C4" s="111" t="s">
        <v>146</v>
      </c>
      <c r="D4" s="112"/>
      <c r="E4" s="111" t="s">
        <v>1</v>
      </c>
      <c r="F4" s="113"/>
    </row>
    <row r="5" spans="1:6" s="10" customFormat="1" ht="19.5" customHeight="1">
      <c r="A5" s="109"/>
      <c r="B5" s="115"/>
      <c r="C5" s="39" t="s">
        <v>48</v>
      </c>
      <c r="D5" s="39" t="s">
        <v>49</v>
      </c>
      <c r="E5" s="39" t="s">
        <v>48</v>
      </c>
      <c r="F5" s="39" t="s">
        <v>49</v>
      </c>
    </row>
    <row r="6" spans="1:6" s="10" customFormat="1" ht="15.75" customHeight="1">
      <c r="A6" s="40"/>
      <c r="B6" s="41"/>
      <c r="C6" s="42"/>
      <c r="D6" s="43" t="s">
        <v>50</v>
      </c>
      <c r="E6" s="44"/>
      <c r="F6" s="43" t="s">
        <v>50</v>
      </c>
    </row>
    <row r="7" spans="1:6" s="47" customFormat="1" ht="15.75" customHeight="1">
      <c r="A7" s="45" t="s">
        <v>51</v>
      </c>
      <c r="B7" s="46"/>
      <c r="C7" s="78"/>
      <c r="D7" s="79">
        <v>983789552</v>
      </c>
      <c r="E7" s="78">
        <v>0</v>
      </c>
      <c r="F7" s="79">
        <v>1131435175</v>
      </c>
    </row>
    <row r="8" spans="1:6" s="47" customFormat="1" ht="15.75" customHeight="1">
      <c r="A8" s="45" t="s">
        <v>52</v>
      </c>
      <c r="B8" s="46" t="s">
        <v>53</v>
      </c>
      <c r="C8" s="78"/>
      <c r="D8" s="79">
        <v>1877292</v>
      </c>
      <c r="E8" s="78">
        <v>0</v>
      </c>
      <c r="F8" s="79">
        <v>1696946</v>
      </c>
    </row>
    <row r="9" spans="1:6" s="47" customFormat="1" ht="15.75" customHeight="1">
      <c r="A9" s="45" t="s">
        <v>54</v>
      </c>
      <c r="B9" s="46" t="s">
        <v>53</v>
      </c>
      <c r="C9" s="78"/>
      <c r="D9" s="79">
        <v>9524</v>
      </c>
      <c r="E9" s="78">
        <v>0</v>
      </c>
      <c r="F9" s="79">
        <v>46472</v>
      </c>
    </row>
    <row r="10" spans="1:6" s="47" customFormat="1" ht="15.75" customHeight="1">
      <c r="A10" s="45" t="s">
        <v>55</v>
      </c>
      <c r="B10" s="46" t="s">
        <v>53</v>
      </c>
      <c r="C10" s="78"/>
      <c r="D10" s="79">
        <v>27853486</v>
      </c>
      <c r="E10" s="78">
        <v>0</v>
      </c>
      <c r="F10" s="79">
        <v>24544805</v>
      </c>
    </row>
    <row r="11" spans="1:6" s="10" customFormat="1" ht="15.75" customHeight="1">
      <c r="A11" s="48" t="s">
        <v>56</v>
      </c>
      <c r="B11" s="41" t="s">
        <v>57</v>
      </c>
      <c r="C11" s="75">
        <v>88810</v>
      </c>
      <c r="D11" s="80">
        <v>22841646</v>
      </c>
      <c r="E11" s="75">
        <v>94748</v>
      </c>
      <c r="F11" s="80">
        <v>19933375</v>
      </c>
    </row>
    <row r="12" spans="1:6" s="10" customFormat="1" ht="15.75" customHeight="1">
      <c r="A12" s="48" t="s">
        <v>58</v>
      </c>
      <c r="B12" s="41" t="s">
        <v>57</v>
      </c>
      <c r="C12" s="75">
        <v>88340</v>
      </c>
      <c r="D12" s="80">
        <v>22613859</v>
      </c>
      <c r="E12" s="75">
        <v>94011</v>
      </c>
      <c r="F12" s="80">
        <v>19592241</v>
      </c>
    </row>
    <row r="13" spans="1:6" s="47" customFormat="1" ht="15.75" customHeight="1">
      <c r="A13" s="45" t="s">
        <v>59</v>
      </c>
      <c r="B13" s="46" t="s">
        <v>53</v>
      </c>
      <c r="C13" s="78"/>
      <c r="D13" s="79">
        <v>104277419</v>
      </c>
      <c r="E13" s="78">
        <v>0</v>
      </c>
      <c r="F13" s="79">
        <v>110980740</v>
      </c>
    </row>
    <row r="14" spans="1:6" s="10" customFormat="1" ht="15.75" customHeight="1">
      <c r="A14" s="48" t="s">
        <v>60</v>
      </c>
      <c r="B14" s="41" t="s">
        <v>53</v>
      </c>
      <c r="C14" s="75"/>
      <c r="D14" s="80">
        <v>102815996</v>
      </c>
      <c r="E14" s="75">
        <v>0</v>
      </c>
      <c r="F14" s="80">
        <v>110856921</v>
      </c>
    </row>
    <row r="15" spans="1:6" s="10" customFormat="1" ht="15.75" customHeight="1">
      <c r="A15" s="48" t="s">
        <v>61</v>
      </c>
      <c r="B15" s="41" t="s">
        <v>53</v>
      </c>
      <c r="C15" s="75"/>
      <c r="D15" s="80">
        <v>102805268</v>
      </c>
      <c r="E15" s="75">
        <v>0</v>
      </c>
      <c r="F15" s="80">
        <v>110848782</v>
      </c>
    </row>
    <row r="16" spans="1:6" s="10" customFormat="1" ht="15.75" customHeight="1">
      <c r="A16" s="48" t="s">
        <v>62</v>
      </c>
      <c r="B16" s="41" t="s">
        <v>63</v>
      </c>
      <c r="C16" s="75">
        <v>632481</v>
      </c>
      <c r="D16" s="80">
        <v>38366535</v>
      </c>
      <c r="E16" s="75">
        <v>862841</v>
      </c>
      <c r="F16" s="80">
        <v>42186234</v>
      </c>
    </row>
    <row r="17" spans="1:6" s="10" customFormat="1" ht="15.75" customHeight="1">
      <c r="A17" s="48" t="s">
        <v>64</v>
      </c>
      <c r="B17" s="41" t="s">
        <v>63</v>
      </c>
      <c r="C17" s="75">
        <v>868308</v>
      </c>
      <c r="D17" s="80">
        <v>53049608</v>
      </c>
      <c r="E17" s="75">
        <v>1218282</v>
      </c>
      <c r="F17" s="80">
        <v>60158144</v>
      </c>
    </row>
    <row r="18" spans="1:6" s="47" customFormat="1" ht="15.75" customHeight="1">
      <c r="A18" s="45" t="s">
        <v>65</v>
      </c>
      <c r="B18" s="46" t="s">
        <v>57</v>
      </c>
      <c r="C18" s="78">
        <v>369</v>
      </c>
      <c r="D18" s="79">
        <v>150204</v>
      </c>
      <c r="E18" s="78">
        <v>251</v>
      </c>
      <c r="F18" s="79">
        <v>61955</v>
      </c>
    </row>
    <row r="19" spans="1:6" s="47" customFormat="1" ht="15.75" customHeight="1">
      <c r="A19" s="45" t="s">
        <v>66</v>
      </c>
      <c r="B19" s="46" t="s">
        <v>53</v>
      </c>
      <c r="C19" s="78"/>
      <c r="D19" s="79">
        <v>213169018</v>
      </c>
      <c r="E19" s="78">
        <v>0</v>
      </c>
      <c r="F19" s="79">
        <v>195220487</v>
      </c>
    </row>
    <row r="20" spans="1:6" s="10" customFormat="1" ht="15.75" customHeight="1">
      <c r="A20" s="48" t="s">
        <v>67</v>
      </c>
      <c r="B20" s="41" t="s">
        <v>53</v>
      </c>
      <c r="C20" s="75"/>
      <c r="D20" s="80">
        <v>79362735</v>
      </c>
      <c r="E20" s="75">
        <v>0</v>
      </c>
      <c r="F20" s="80">
        <v>68513895</v>
      </c>
    </row>
    <row r="21" spans="1:6" s="10" customFormat="1" ht="15.75" customHeight="1">
      <c r="A21" s="48" t="s">
        <v>68</v>
      </c>
      <c r="B21" s="41" t="s">
        <v>53</v>
      </c>
      <c r="C21" s="75"/>
      <c r="D21" s="80">
        <v>72217578</v>
      </c>
      <c r="E21" s="75">
        <v>0</v>
      </c>
      <c r="F21" s="80">
        <v>61314306</v>
      </c>
    </row>
    <row r="22" spans="1:6" s="10" customFormat="1" ht="15.75" customHeight="1">
      <c r="A22" s="48" t="s">
        <v>69</v>
      </c>
      <c r="B22" s="41" t="s">
        <v>57</v>
      </c>
      <c r="C22" s="75">
        <v>57313</v>
      </c>
      <c r="D22" s="80">
        <v>21818355</v>
      </c>
      <c r="E22" s="75">
        <v>61952</v>
      </c>
      <c r="F22" s="80">
        <v>21052392</v>
      </c>
    </row>
    <row r="23" spans="1:6" s="10" customFormat="1" ht="15.75" customHeight="1">
      <c r="A23" s="48" t="s">
        <v>70</v>
      </c>
      <c r="B23" s="41" t="s">
        <v>57</v>
      </c>
      <c r="C23" s="75">
        <v>32343</v>
      </c>
      <c r="D23" s="80">
        <v>11778924</v>
      </c>
      <c r="E23" s="75">
        <v>32029</v>
      </c>
      <c r="F23" s="80">
        <v>11992879</v>
      </c>
    </row>
    <row r="24" spans="1:6" s="10" customFormat="1" ht="15.75" customHeight="1">
      <c r="A24" s="48" t="s">
        <v>71</v>
      </c>
      <c r="B24" s="41" t="s">
        <v>57</v>
      </c>
      <c r="C24" s="75">
        <v>342942</v>
      </c>
      <c r="D24" s="80">
        <v>60714142</v>
      </c>
      <c r="E24" s="75">
        <v>420682</v>
      </c>
      <c r="F24" s="80">
        <v>68193724</v>
      </c>
    </row>
    <row r="25" spans="1:6" s="10" customFormat="1" ht="15.75" customHeight="1">
      <c r="A25" s="48" t="s">
        <v>72</v>
      </c>
      <c r="B25" s="41" t="s">
        <v>57</v>
      </c>
      <c r="C25" s="75">
        <v>163264</v>
      </c>
      <c r="D25" s="80">
        <v>14278201</v>
      </c>
      <c r="E25" s="75">
        <v>225367</v>
      </c>
      <c r="F25" s="80">
        <v>19335192</v>
      </c>
    </row>
    <row r="26" spans="1:6" s="10" customFormat="1" ht="15.75" customHeight="1">
      <c r="A26" s="48" t="s">
        <v>73</v>
      </c>
      <c r="B26" s="41" t="s">
        <v>57</v>
      </c>
      <c r="C26" s="75">
        <v>161619</v>
      </c>
      <c r="D26" s="80">
        <v>13231986</v>
      </c>
      <c r="E26" s="75">
        <v>223618</v>
      </c>
      <c r="F26" s="80">
        <v>18120152</v>
      </c>
    </row>
    <row r="27" spans="1:6" s="10" customFormat="1" ht="15.75" customHeight="1">
      <c r="A27" s="48" t="s">
        <v>74</v>
      </c>
      <c r="B27" s="41" t="s">
        <v>57</v>
      </c>
      <c r="C27" s="75">
        <v>23243</v>
      </c>
      <c r="D27" s="80">
        <v>33040920</v>
      </c>
      <c r="E27" s="75">
        <v>18567</v>
      </c>
      <c r="F27" s="80">
        <v>24049152</v>
      </c>
    </row>
    <row r="28" spans="1:6" s="47" customFormat="1" ht="15.75" customHeight="1">
      <c r="A28" s="45" t="s">
        <v>75</v>
      </c>
      <c r="B28" s="46" t="s">
        <v>53</v>
      </c>
      <c r="C28" s="78"/>
      <c r="D28" s="79">
        <v>63745445</v>
      </c>
      <c r="E28" s="78">
        <v>0</v>
      </c>
      <c r="F28" s="79">
        <v>70142945</v>
      </c>
    </row>
    <row r="29" spans="1:6" s="10" customFormat="1" ht="15.75" customHeight="1">
      <c r="A29" s="48" t="s">
        <v>76</v>
      </c>
      <c r="B29" s="41" t="s">
        <v>57</v>
      </c>
      <c r="C29" s="75">
        <v>54422</v>
      </c>
      <c r="D29" s="80">
        <v>29166233</v>
      </c>
      <c r="E29" s="75">
        <v>39995</v>
      </c>
      <c r="F29" s="80">
        <v>23003709</v>
      </c>
    </row>
    <row r="30" spans="1:6" s="10" customFormat="1" ht="15.75" customHeight="1">
      <c r="A30" s="48" t="s">
        <v>77</v>
      </c>
      <c r="B30" s="41" t="s">
        <v>78</v>
      </c>
      <c r="C30" s="75">
        <v>46588072</v>
      </c>
      <c r="D30" s="80">
        <v>20405382</v>
      </c>
      <c r="E30" s="75">
        <v>30621075</v>
      </c>
      <c r="F30" s="80">
        <v>12402798</v>
      </c>
    </row>
    <row r="31" spans="1:6" s="10" customFormat="1" ht="15.75" customHeight="1">
      <c r="A31" s="48" t="s">
        <v>79</v>
      </c>
      <c r="B31" s="41" t="s">
        <v>78</v>
      </c>
      <c r="C31" s="75">
        <v>45272557</v>
      </c>
      <c r="D31" s="80">
        <v>19760910</v>
      </c>
      <c r="E31" s="75">
        <v>29664318</v>
      </c>
      <c r="F31" s="80">
        <v>11942607</v>
      </c>
    </row>
    <row r="32" spans="1:6" s="10" customFormat="1" ht="15.75" customHeight="1">
      <c r="A32" s="48" t="s">
        <v>80</v>
      </c>
      <c r="B32" s="41" t="s">
        <v>53</v>
      </c>
      <c r="C32" s="75"/>
      <c r="D32" s="80">
        <v>16355266</v>
      </c>
      <c r="E32" s="75">
        <v>0</v>
      </c>
      <c r="F32" s="80">
        <v>25884092</v>
      </c>
    </row>
    <row r="33" spans="1:6" s="10" customFormat="1" ht="15.75" customHeight="1">
      <c r="A33" s="48" t="s">
        <v>81</v>
      </c>
      <c r="B33" s="41" t="s">
        <v>53</v>
      </c>
      <c r="C33" s="75"/>
      <c r="D33" s="80">
        <v>15355949</v>
      </c>
      <c r="E33" s="75">
        <v>0</v>
      </c>
      <c r="F33" s="80">
        <v>25322117</v>
      </c>
    </row>
    <row r="34" spans="1:6" s="10" customFormat="1" ht="15.75" customHeight="1">
      <c r="A34" s="48" t="s">
        <v>82</v>
      </c>
      <c r="B34" s="41" t="s">
        <v>83</v>
      </c>
      <c r="C34" s="75">
        <v>6619360</v>
      </c>
      <c r="D34" s="80">
        <v>10711920</v>
      </c>
      <c r="E34" s="75">
        <v>10335522</v>
      </c>
      <c r="F34" s="80">
        <v>20918222</v>
      </c>
    </row>
    <row r="35" spans="1:6" s="10" customFormat="1" ht="15.75" customHeight="1">
      <c r="A35" s="48" t="s">
        <v>84</v>
      </c>
      <c r="B35" s="41" t="s">
        <v>53</v>
      </c>
      <c r="C35" s="75"/>
      <c r="D35" s="80">
        <v>13973155</v>
      </c>
      <c r="E35" s="75">
        <v>0</v>
      </c>
      <c r="F35" s="80">
        <v>17168907</v>
      </c>
    </row>
    <row r="36" spans="1:6" s="47" customFormat="1" ht="15.75" customHeight="1">
      <c r="A36" s="45" t="s">
        <v>85</v>
      </c>
      <c r="B36" s="46" t="s">
        <v>53</v>
      </c>
      <c r="C36" s="78"/>
      <c r="D36" s="79">
        <v>412420783</v>
      </c>
      <c r="E36" s="78">
        <v>0</v>
      </c>
      <c r="F36" s="79">
        <v>514937563</v>
      </c>
    </row>
    <row r="37" spans="1:6" s="10" customFormat="1" ht="15.75" customHeight="1">
      <c r="A37" s="48" t="s">
        <v>86</v>
      </c>
      <c r="B37" s="41" t="s">
        <v>53</v>
      </c>
      <c r="C37" s="75"/>
      <c r="D37" s="80">
        <v>96016673</v>
      </c>
      <c r="E37" s="75">
        <v>0</v>
      </c>
      <c r="F37" s="80">
        <v>96933291</v>
      </c>
    </row>
    <row r="38" spans="1:6" s="10" customFormat="1" ht="15.75" customHeight="1">
      <c r="A38" s="48" t="s">
        <v>87</v>
      </c>
      <c r="B38" s="41" t="s">
        <v>78</v>
      </c>
      <c r="C38" s="75">
        <v>20185194</v>
      </c>
      <c r="D38" s="80">
        <v>25571059</v>
      </c>
      <c r="E38" s="75">
        <v>18274338</v>
      </c>
      <c r="F38" s="80">
        <v>30015184</v>
      </c>
    </row>
    <row r="39" spans="1:6" s="10" customFormat="1" ht="15.75" customHeight="1">
      <c r="A39" s="48" t="s">
        <v>88</v>
      </c>
      <c r="B39" s="41" t="s">
        <v>78</v>
      </c>
      <c r="C39" s="75">
        <v>20185189</v>
      </c>
      <c r="D39" s="80">
        <v>25570838</v>
      </c>
      <c r="E39" s="75">
        <v>18274267</v>
      </c>
      <c r="F39" s="80">
        <v>30013966</v>
      </c>
    </row>
    <row r="40" spans="1:6" s="10" customFormat="1" ht="15.75" customHeight="1">
      <c r="A40" s="48" t="s">
        <v>89</v>
      </c>
      <c r="B40" s="41" t="s">
        <v>78</v>
      </c>
      <c r="C40" s="75">
        <v>19279660</v>
      </c>
      <c r="D40" s="80">
        <v>23826578</v>
      </c>
      <c r="E40" s="75">
        <v>18093246</v>
      </c>
      <c r="F40" s="80">
        <v>29062787</v>
      </c>
    </row>
    <row r="41" spans="1:6" s="10" customFormat="1" ht="15.75" customHeight="1">
      <c r="A41" s="48" t="s">
        <v>172</v>
      </c>
      <c r="B41" s="41" t="s">
        <v>57</v>
      </c>
      <c r="C41" s="75">
        <v>12314</v>
      </c>
      <c r="D41" s="80">
        <v>17821282</v>
      </c>
      <c r="E41" s="75">
        <v>9299</v>
      </c>
      <c r="F41" s="80">
        <v>13722063</v>
      </c>
    </row>
    <row r="42" spans="1:6" s="10" customFormat="1" ht="15.75" customHeight="1">
      <c r="A42" s="48" t="s">
        <v>90</v>
      </c>
      <c r="B42" s="41" t="s">
        <v>53</v>
      </c>
      <c r="C42" s="75"/>
      <c r="D42" s="80">
        <v>125719604</v>
      </c>
      <c r="E42" s="75">
        <v>0</v>
      </c>
      <c r="F42" s="80">
        <v>141345743</v>
      </c>
    </row>
    <row r="43" spans="1:6" s="10" customFormat="1" ht="15.75" customHeight="1">
      <c r="A43" s="48" t="s">
        <v>91</v>
      </c>
      <c r="B43" s="41" t="s">
        <v>53</v>
      </c>
      <c r="C43" s="75"/>
      <c r="D43" s="80">
        <v>52162771</v>
      </c>
      <c r="E43" s="75">
        <v>0</v>
      </c>
      <c r="F43" s="80">
        <v>56422587</v>
      </c>
    </row>
    <row r="44" spans="1:6" s="10" customFormat="1" ht="15.75" customHeight="1">
      <c r="A44" s="48" t="s">
        <v>92</v>
      </c>
      <c r="B44" s="41" t="s">
        <v>78</v>
      </c>
      <c r="C44" s="75">
        <v>7479092</v>
      </c>
      <c r="D44" s="80">
        <v>22552891</v>
      </c>
      <c r="E44" s="75">
        <v>7766246</v>
      </c>
      <c r="F44" s="80">
        <v>24175834</v>
      </c>
    </row>
    <row r="45" spans="1:6" s="10" customFormat="1" ht="15.75" customHeight="1">
      <c r="A45" s="48" t="s">
        <v>93</v>
      </c>
      <c r="B45" s="41" t="s">
        <v>78</v>
      </c>
      <c r="C45" s="75">
        <v>9378518</v>
      </c>
      <c r="D45" s="80">
        <v>12204060</v>
      </c>
      <c r="E45" s="75">
        <v>10931502</v>
      </c>
      <c r="F45" s="80">
        <v>13974089</v>
      </c>
    </row>
    <row r="46" spans="1:6" s="10" customFormat="1" ht="15.75" customHeight="1">
      <c r="A46" s="48" t="s">
        <v>94</v>
      </c>
      <c r="B46" s="41" t="s">
        <v>53</v>
      </c>
      <c r="C46" s="75"/>
      <c r="D46" s="80">
        <v>22319616</v>
      </c>
      <c r="E46" s="75">
        <v>0</v>
      </c>
      <c r="F46" s="80">
        <v>23042677</v>
      </c>
    </row>
    <row r="47" spans="1:6" s="10" customFormat="1" ht="15.75" customHeight="1">
      <c r="A47" s="48" t="s">
        <v>95</v>
      </c>
      <c r="B47" s="41" t="s">
        <v>96</v>
      </c>
      <c r="C47" s="75">
        <v>164054900</v>
      </c>
      <c r="D47" s="80">
        <v>20114916</v>
      </c>
      <c r="E47" s="75">
        <v>160701504</v>
      </c>
      <c r="F47" s="80">
        <v>12057278</v>
      </c>
    </row>
    <row r="48" spans="1:6" s="10" customFormat="1" ht="15.75" customHeight="1">
      <c r="A48" s="48" t="s">
        <v>97</v>
      </c>
      <c r="B48" s="41" t="s">
        <v>53</v>
      </c>
      <c r="C48" s="75"/>
      <c r="D48" s="80">
        <v>15805999</v>
      </c>
      <c r="E48" s="75">
        <v>0</v>
      </c>
      <c r="F48" s="80">
        <v>17777696</v>
      </c>
    </row>
    <row r="49" spans="1:6" s="47" customFormat="1" ht="15.75" customHeight="1">
      <c r="A49" s="48" t="s">
        <v>98</v>
      </c>
      <c r="B49" s="41" t="s">
        <v>53</v>
      </c>
      <c r="C49" s="75"/>
      <c r="D49" s="80">
        <v>190684506</v>
      </c>
      <c r="E49" s="75">
        <v>0</v>
      </c>
      <c r="F49" s="80">
        <v>276658529</v>
      </c>
    </row>
    <row r="50" spans="1:6" s="47" customFormat="1" ht="15.75" customHeight="1">
      <c r="A50" s="48" t="s">
        <v>99</v>
      </c>
      <c r="B50" s="41" t="s">
        <v>96</v>
      </c>
      <c r="C50" s="75">
        <v>78884</v>
      </c>
      <c r="D50" s="80">
        <v>99283097</v>
      </c>
      <c r="E50" s="75">
        <v>98051</v>
      </c>
      <c r="F50" s="80">
        <v>138211836</v>
      </c>
    </row>
    <row r="51" spans="1:6" s="47" customFormat="1" ht="15.75" customHeight="1">
      <c r="A51" s="48" t="s">
        <v>100</v>
      </c>
      <c r="B51" s="41" t="s">
        <v>96</v>
      </c>
      <c r="C51" s="75">
        <v>78884</v>
      </c>
      <c r="D51" s="80">
        <v>99283097</v>
      </c>
      <c r="E51" s="75">
        <v>98051</v>
      </c>
      <c r="F51" s="80">
        <v>138211836</v>
      </c>
    </row>
    <row r="52" spans="1:6" s="47" customFormat="1" ht="15.75" customHeight="1">
      <c r="A52" s="48" t="s">
        <v>101</v>
      </c>
      <c r="B52" s="41" t="s">
        <v>78</v>
      </c>
      <c r="C52" s="75">
        <v>63313949</v>
      </c>
      <c r="D52" s="80">
        <v>87772407</v>
      </c>
      <c r="E52" s="75">
        <v>92057791</v>
      </c>
      <c r="F52" s="80">
        <v>136133866</v>
      </c>
    </row>
    <row r="53" spans="1:6" s="10" customFormat="1" ht="15.75" customHeight="1">
      <c r="A53" s="45" t="s">
        <v>102</v>
      </c>
      <c r="B53" s="46" t="s">
        <v>53</v>
      </c>
      <c r="C53" s="78"/>
      <c r="D53" s="79">
        <v>110307236</v>
      </c>
      <c r="E53" s="78">
        <v>0</v>
      </c>
      <c r="F53" s="79">
        <v>168599395</v>
      </c>
    </row>
    <row r="54" spans="1:6" s="10" customFormat="1" ht="15.75" customHeight="1">
      <c r="A54" s="48" t="s">
        <v>103</v>
      </c>
      <c r="B54" s="41" t="s">
        <v>53</v>
      </c>
      <c r="C54" s="75"/>
      <c r="D54" s="80">
        <v>102088905</v>
      </c>
      <c r="E54" s="75">
        <v>0</v>
      </c>
      <c r="F54" s="80">
        <v>158833323</v>
      </c>
    </row>
    <row r="55" spans="1:6" s="47" customFormat="1" ht="15.75" customHeight="1">
      <c r="A55" s="48" t="s">
        <v>104</v>
      </c>
      <c r="B55" s="41" t="s">
        <v>53</v>
      </c>
      <c r="C55" s="75"/>
      <c r="D55" s="80">
        <v>102058722</v>
      </c>
      <c r="E55" s="75">
        <v>0</v>
      </c>
      <c r="F55" s="80">
        <v>158782370</v>
      </c>
    </row>
    <row r="56" spans="1:6" s="10" customFormat="1" ht="15.75" customHeight="1">
      <c r="A56" s="45" t="s">
        <v>105</v>
      </c>
      <c r="B56" s="46" t="s">
        <v>53</v>
      </c>
      <c r="C56" s="78"/>
      <c r="D56" s="79">
        <v>49979145</v>
      </c>
      <c r="E56" s="78">
        <v>0</v>
      </c>
      <c r="F56" s="79">
        <v>45203867</v>
      </c>
    </row>
    <row r="57" spans="1:6" s="10" customFormat="1" ht="15.75" customHeight="1" thickBot="1">
      <c r="A57" s="50" t="s">
        <v>106</v>
      </c>
      <c r="B57" s="51" t="s">
        <v>53</v>
      </c>
      <c r="C57" s="76"/>
      <c r="D57" s="81">
        <v>49975336</v>
      </c>
      <c r="E57" s="76">
        <v>0</v>
      </c>
      <c r="F57" s="81">
        <v>45200033</v>
      </c>
    </row>
    <row r="58" spans="1:6" s="10" customFormat="1" ht="19.5" customHeight="1">
      <c r="A58" s="52"/>
      <c r="B58" s="53"/>
      <c r="C58" s="54"/>
      <c r="D58" s="54"/>
      <c r="E58" s="54"/>
      <c r="F58" s="54" t="s">
        <v>24</v>
      </c>
    </row>
    <row r="59" spans="1:6" s="10" customFormat="1" ht="19.5" customHeight="1">
      <c r="A59" s="48"/>
      <c r="B59" s="55"/>
      <c r="C59" s="49"/>
      <c r="D59" s="49"/>
      <c r="E59" s="49"/>
      <c r="F59" s="49"/>
    </row>
    <row r="60" spans="1:6" s="10" customFormat="1" ht="19.5" customHeight="1">
      <c r="A60" s="48"/>
      <c r="B60" s="55"/>
      <c r="C60" s="49"/>
      <c r="D60" s="49"/>
      <c r="E60" s="49"/>
      <c r="F60" s="49"/>
    </row>
    <row r="61" spans="1:6" s="10" customFormat="1" ht="19.5" customHeight="1">
      <c r="A61" s="48"/>
      <c r="B61" s="55"/>
      <c r="C61" s="49"/>
      <c r="D61" s="49"/>
      <c r="E61" s="49"/>
      <c r="F61" s="49"/>
    </row>
    <row r="62" spans="1:6" ht="19.5" customHeight="1">
      <c r="A62" s="1" t="s">
        <v>107</v>
      </c>
      <c r="B62" s="32"/>
      <c r="C62" s="33"/>
      <c r="D62" s="33"/>
      <c r="E62" s="33"/>
      <c r="F62" s="33"/>
    </row>
    <row r="63" spans="1:6" ht="9.75" customHeight="1">
      <c r="A63" s="5"/>
      <c r="C63" s="35"/>
      <c r="D63" s="35"/>
      <c r="E63" s="35"/>
      <c r="F63" s="35"/>
    </row>
    <row r="64" spans="1:6" s="10" customFormat="1" ht="19.5" customHeight="1" thickBot="1">
      <c r="A64" s="7" t="s">
        <v>108</v>
      </c>
      <c r="B64" s="36"/>
      <c r="C64" s="37"/>
      <c r="D64" s="37"/>
      <c r="E64" s="37"/>
      <c r="F64" s="38"/>
    </row>
    <row r="65" spans="1:6" s="10" customFormat="1" ht="19.5" customHeight="1">
      <c r="A65" s="108" t="s">
        <v>46</v>
      </c>
      <c r="B65" s="114" t="s">
        <v>47</v>
      </c>
      <c r="C65" s="111" t="s">
        <v>146</v>
      </c>
      <c r="D65" s="112"/>
      <c r="E65" s="111" t="s">
        <v>1</v>
      </c>
      <c r="F65" s="113"/>
    </row>
    <row r="66" spans="1:6" s="10" customFormat="1" ht="19.5" customHeight="1">
      <c r="A66" s="109"/>
      <c r="B66" s="115"/>
      <c r="C66" s="39" t="s">
        <v>48</v>
      </c>
      <c r="D66" s="39" t="s">
        <v>49</v>
      </c>
      <c r="E66" s="39" t="s">
        <v>48</v>
      </c>
      <c r="F66" s="39" t="s">
        <v>49</v>
      </c>
    </row>
    <row r="67" spans="1:6" s="10" customFormat="1" ht="15.75" customHeight="1">
      <c r="A67" s="40"/>
      <c r="B67" s="41"/>
      <c r="C67" s="42"/>
      <c r="D67" s="43" t="s">
        <v>50</v>
      </c>
      <c r="E67" s="44"/>
      <c r="F67" s="43" t="s">
        <v>50</v>
      </c>
    </row>
    <row r="68" spans="1:6" s="47" customFormat="1" ht="15.75" customHeight="1">
      <c r="A68" s="45" t="s">
        <v>51</v>
      </c>
      <c r="B68" s="46"/>
      <c r="C68" s="78"/>
      <c r="D68" s="79">
        <v>1852799936</v>
      </c>
      <c r="E68" s="78"/>
      <c r="F68" s="79">
        <v>1333142943</v>
      </c>
    </row>
    <row r="69" spans="1:6" s="47" customFormat="1" ht="15.75" customHeight="1">
      <c r="A69" s="45" t="s">
        <v>52</v>
      </c>
      <c r="B69" s="46" t="s">
        <v>53</v>
      </c>
      <c r="C69" s="78"/>
      <c r="D69" s="79">
        <v>21859246</v>
      </c>
      <c r="E69" s="78"/>
      <c r="F69" s="79">
        <v>19011296</v>
      </c>
    </row>
    <row r="70" spans="1:6" s="10" customFormat="1" ht="15.75" customHeight="1">
      <c r="A70" s="48" t="s">
        <v>109</v>
      </c>
      <c r="B70" s="41" t="s">
        <v>57</v>
      </c>
      <c r="C70" s="75">
        <v>214834</v>
      </c>
      <c r="D70" s="80">
        <v>6726968</v>
      </c>
      <c r="E70" s="75">
        <v>205516</v>
      </c>
      <c r="F70" s="80">
        <v>5638455</v>
      </c>
    </row>
    <row r="71" spans="1:6" s="10" customFormat="1" ht="15.75" customHeight="1">
      <c r="A71" s="48" t="s">
        <v>110</v>
      </c>
      <c r="B71" s="41" t="s">
        <v>57</v>
      </c>
      <c r="C71" s="75">
        <v>35934</v>
      </c>
      <c r="D71" s="80">
        <v>8976361</v>
      </c>
      <c r="E71" s="75">
        <v>35868</v>
      </c>
      <c r="F71" s="80">
        <v>7148216</v>
      </c>
    </row>
    <row r="72" spans="1:6" s="10" customFormat="1" ht="15.75" customHeight="1">
      <c r="A72" s="48" t="s">
        <v>111</v>
      </c>
      <c r="B72" s="41" t="s">
        <v>78</v>
      </c>
      <c r="C72" s="75">
        <v>35906031</v>
      </c>
      <c r="D72" s="80">
        <v>8966548</v>
      </c>
      <c r="E72" s="75">
        <v>35840644</v>
      </c>
      <c r="F72" s="80">
        <v>7143440</v>
      </c>
    </row>
    <row r="73" spans="1:6" s="10" customFormat="1" ht="15.75" customHeight="1">
      <c r="A73" s="48" t="s">
        <v>112</v>
      </c>
      <c r="B73" s="41" t="s">
        <v>78</v>
      </c>
      <c r="C73" s="75">
        <v>35906031</v>
      </c>
      <c r="D73" s="80">
        <v>8966548</v>
      </c>
      <c r="E73" s="75">
        <v>35840644</v>
      </c>
      <c r="F73" s="80">
        <v>7143440</v>
      </c>
    </row>
    <row r="74" spans="1:6" s="47" customFormat="1" ht="15.75" customHeight="1">
      <c r="A74" s="45" t="s">
        <v>54</v>
      </c>
      <c r="B74" s="46" t="s">
        <v>53</v>
      </c>
      <c r="C74" s="78"/>
      <c r="D74" s="79">
        <v>930558</v>
      </c>
      <c r="E74" s="78"/>
      <c r="F74" s="79">
        <v>360980</v>
      </c>
    </row>
    <row r="75" spans="1:6" s="47" customFormat="1" ht="15.75" customHeight="1">
      <c r="A75" s="45" t="s">
        <v>55</v>
      </c>
      <c r="B75" s="46" t="s">
        <v>53</v>
      </c>
      <c r="C75" s="78"/>
      <c r="D75" s="79">
        <v>87839735</v>
      </c>
      <c r="E75" s="78"/>
      <c r="F75" s="79">
        <v>59898734</v>
      </c>
    </row>
    <row r="76" spans="1:6" s="10" customFormat="1" ht="15.75" customHeight="1">
      <c r="A76" s="48" t="s">
        <v>113</v>
      </c>
      <c r="B76" s="41" t="s">
        <v>57</v>
      </c>
      <c r="C76" s="75">
        <v>133699</v>
      </c>
      <c r="D76" s="80">
        <v>7989809</v>
      </c>
      <c r="E76" s="75">
        <v>100849</v>
      </c>
      <c r="F76" s="80">
        <v>5235813</v>
      </c>
    </row>
    <row r="77" spans="1:6" s="10" customFormat="1" ht="15.75" customHeight="1">
      <c r="A77" s="48" t="s">
        <v>114</v>
      </c>
      <c r="B77" s="41" t="s">
        <v>57</v>
      </c>
      <c r="C77" s="75">
        <v>133507</v>
      </c>
      <c r="D77" s="80">
        <v>7975920</v>
      </c>
      <c r="E77" s="75">
        <v>100563</v>
      </c>
      <c r="F77" s="80">
        <v>5215615</v>
      </c>
    </row>
    <row r="78" spans="1:6" s="10" customFormat="1" ht="15.75" customHeight="1">
      <c r="A78" s="48" t="s">
        <v>173</v>
      </c>
      <c r="B78" s="41" t="s">
        <v>57</v>
      </c>
      <c r="C78" s="75">
        <v>118948</v>
      </c>
      <c r="D78" s="80">
        <v>6309717</v>
      </c>
      <c r="E78" s="75">
        <v>90204</v>
      </c>
      <c r="F78" s="80">
        <v>3886328</v>
      </c>
    </row>
    <row r="79" spans="1:6" s="10" customFormat="1" ht="15.75" customHeight="1">
      <c r="A79" s="48" t="s">
        <v>56</v>
      </c>
      <c r="B79" s="41" t="s">
        <v>57</v>
      </c>
      <c r="C79" s="75">
        <v>161369</v>
      </c>
      <c r="D79" s="80">
        <v>61451429</v>
      </c>
      <c r="E79" s="75">
        <v>144036</v>
      </c>
      <c r="F79" s="80">
        <v>39993313</v>
      </c>
    </row>
    <row r="80" spans="1:6" s="10" customFormat="1" ht="15.75" customHeight="1">
      <c r="A80" s="48" t="s">
        <v>115</v>
      </c>
      <c r="B80" s="41" t="s">
        <v>57</v>
      </c>
      <c r="C80" s="75">
        <v>124688</v>
      </c>
      <c r="D80" s="80">
        <v>48391874</v>
      </c>
      <c r="E80" s="75">
        <v>114985</v>
      </c>
      <c r="F80" s="80">
        <v>31579528</v>
      </c>
    </row>
    <row r="81" spans="1:6" s="10" customFormat="1" ht="15.75" customHeight="1">
      <c r="A81" s="48" t="s">
        <v>174</v>
      </c>
      <c r="B81" s="41" t="s">
        <v>57</v>
      </c>
      <c r="C81" s="75">
        <v>15453</v>
      </c>
      <c r="D81" s="80">
        <v>6818702</v>
      </c>
      <c r="E81" s="75">
        <v>16877</v>
      </c>
      <c r="F81" s="80">
        <v>5730633</v>
      </c>
    </row>
    <row r="82" spans="1:6" s="10" customFormat="1" ht="15.75" customHeight="1">
      <c r="A82" s="48" t="s">
        <v>175</v>
      </c>
      <c r="B82" s="41" t="s">
        <v>57</v>
      </c>
      <c r="C82" s="75">
        <v>20671</v>
      </c>
      <c r="D82" s="80">
        <v>6177017</v>
      </c>
      <c r="E82" s="75">
        <v>11574</v>
      </c>
      <c r="F82" s="80">
        <v>2615301</v>
      </c>
    </row>
    <row r="83" spans="1:6" s="10" customFormat="1" ht="15.75" customHeight="1">
      <c r="A83" s="48" t="s">
        <v>116</v>
      </c>
      <c r="B83" s="41" t="s">
        <v>57</v>
      </c>
      <c r="C83" s="75">
        <v>465088</v>
      </c>
      <c r="D83" s="80">
        <v>6135788</v>
      </c>
      <c r="E83" s="75">
        <v>416265</v>
      </c>
      <c r="F83" s="80">
        <v>6279539</v>
      </c>
    </row>
    <row r="84" spans="1:6" s="10" customFormat="1" ht="15.75" customHeight="1">
      <c r="A84" s="48" t="s">
        <v>117</v>
      </c>
      <c r="B84" s="41" t="s">
        <v>57</v>
      </c>
      <c r="C84" s="75">
        <v>465088</v>
      </c>
      <c r="D84" s="80">
        <v>6135788</v>
      </c>
      <c r="E84" s="75">
        <v>416265</v>
      </c>
      <c r="F84" s="80">
        <v>6279539</v>
      </c>
    </row>
    <row r="85" spans="1:6" s="10" customFormat="1" ht="15.75" customHeight="1">
      <c r="A85" s="48" t="s">
        <v>176</v>
      </c>
      <c r="B85" s="41" t="s">
        <v>57</v>
      </c>
      <c r="C85" s="75">
        <v>84139</v>
      </c>
      <c r="D85" s="80">
        <v>5455435</v>
      </c>
      <c r="E85" s="75">
        <v>74218</v>
      </c>
      <c r="F85" s="80">
        <v>3250394</v>
      </c>
    </row>
    <row r="86" spans="1:6" s="47" customFormat="1" ht="15.75" customHeight="1">
      <c r="A86" s="45" t="s">
        <v>59</v>
      </c>
      <c r="B86" s="46" t="s">
        <v>53</v>
      </c>
      <c r="C86" s="78"/>
      <c r="D86" s="79">
        <v>1593983054</v>
      </c>
      <c r="E86" s="78"/>
      <c r="F86" s="79">
        <v>1116566310</v>
      </c>
    </row>
    <row r="87" spans="1:6" s="10" customFormat="1" ht="15.75" customHeight="1">
      <c r="A87" s="48" t="s">
        <v>118</v>
      </c>
      <c r="B87" s="41" t="s">
        <v>57</v>
      </c>
      <c r="C87" s="75">
        <v>2974272</v>
      </c>
      <c r="D87" s="80">
        <v>32539204</v>
      </c>
      <c r="E87" s="75">
        <v>3169147</v>
      </c>
      <c r="F87" s="80">
        <v>31656365</v>
      </c>
    </row>
    <row r="88" spans="1:6" s="10" customFormat="1" ht="15.75" customHeight="1">
      <c r="A88" s="48" t="s">
        <v>119</v>
      </c>
      <c r="B88" s="41" t="s">
        <v>57</v>
      </c>
      <c r="C88" s="75">
        <v>2963163</v>
      </c>
      <c r="D88" s="80">
        <v>32070140</v>
      </c>
      <c r="E88" s="75">
        <v>3152348</v>
      </c>
      <c r="F88" s="80">
        <v>30958339</v>
      </c>
    </row>
    <row r="89" spans="1:6" s="10" customFormat="1" ht="15.75" customHeight="1">
      <c r="A89" s="48" t="s">
        <v>120</v>
      </c>
      <c r="B89" s="41" t="s">
        <v>57</v>
      </c>
      <c r="C89" s="75">
        <v>2564251</v>
      </c>
      <c r="D89" s="80">
        <v>28241445</v>
      </c>
      <c r="E89" s="75">
        <v>2819373</v>
      </c>
      <c r="F89" s="80">
        <v>28059392</v>
      </c>
    </row>
    <row r="90" spans="1:6" s="10" customFormat="1" ht="15.75" customHeight="1">
      <c r="A90" s="48" t="s">
        <v>60</v>
      </c>
      <c r="B90" s="41" t="s">
        <v>53</v>
      </c>
      <c r="C90" s="75"/>
      <c r="D90" s="80">
        <v>1137019303</v>
      </c>
      <c r="E90" s="75"/>
      <c r="F90" s="80">
        <v>802842735</v>
      </c>
    </row>
    <row r="91" spans="1:6" s="10" customFormat="1" ht="15.75" customHeight="1">
      <c r="A91" s="48" t="s">
        <v>121</v>
      </c>
      <c r="B91" s="41" t="s">
        <v>63</v>
      </c>
      <c r="C91" s="75">
        <v>19278928</v>
      </c>
      <c r="D91" s="80">
        <v>1057484118</v>
      </c>
      <c r="E91" s="75">
        <v>17031847</v>
      </c>
      <c r="F91" s="80">
        <v>748955737</v>
      </c>
    </row>
    <row r="92" spans="1:6" s="10" customFormat="1" ht="15.75" customHeight="1">
      <c r="A92" s="48" t="s">
        <v>61</v>
      </c>
      <c r="B92" s="41" t="s">
        <v>53</v>
      </c>
      <c r="C92" s="75"/>
      <c r="D92" s="80">
        <v>79535185</v>
      </c>
      <c r="E92" s="75"/>
      <c r="F92" s="80">
        <v>53886998</v>
      </c>
    </row>
    <row r="93" spans="1:6" s="10" customFormat="1" ht="15.75" customHeight="1">
      <c r="A93" s="48" t="s">
        <v>122</v>
      </c>
      <c r="B93" s="41" t="s">
        <v>63</v>
      </c>
      <c r="C93" s="75">
        <v>1375371</v>
      </c>
      <c r="D93" s="80">
        <v>72077945</v>
      </c>
      <c r="E93" s="75">
        <v>1099284</v>
      </c>
      <c r="F93" s="80">
        <v>47264363</v>
      </c>
    </row>
    <row r="94" spans="1:6" s="10" customFormat="1" ht="15.75" customHeight="1">
      <c r="A94" s="48" t="s">
        <v>123</v>
      </c>
      <c r="B94" s="41" t="s">
        <v>57</v>
      </c>
      <c r="C94" s="75">
        <v>443865</v>
      </c>
      <c r="D94" s="80">
        <v>6417101</v>
      </c>
      <c r="E94" s="75">
        <v>447524</v>
      </c>
      <c r="F94" s="80">
        <v>6169142</v>
      </c>
    </row>
    <row r="95" spans="1:6" s="10" customFormat="1" ht="15.75" customHeight="1">
      <c r="A95" s="48" t="s">
        <v>124</v>
      </c>
      <c r="B95" s="41" t="s">
        <v>57</v>
      </c>
      <c r="C95" s="75">
        <v>6638406</v>
      </c>
      <c r="D95" s="80">
        <v>424424547</v>
      </c>
      <c r="E95" s="75">
        <v>5820695</v>
      </c>
      <c r="F95" s="80">
        <v>282067210</v>
      </c>
    </row>
    <row r="96" spans="1:6" s="10" customFormat="1" ht="15.75" customHeight="1">
      <c r="A96" s="48" t="s">
        <v>125</v>
      </c>
      <c r="B96" s="41" t="s">
        <v>57</v>
      </c>
      <c r="C96" s="75">
        <v>6638406</v>
      </c>
      <c r="D96" s="80">
        <v>424424547</v>
      </c>
      <c r="E96" s="75">
        <v>5820695</v>
      </c>
      <c r="F96" s="80">
        <v>282067210</v>
      </c>
    </row>
    <row r="97" spans="1:6" s="10" customFormat="1" ht="15.75" customHeight="1">
      <c r="A97" s="48" t="s">
        <v>126</v>
      </c>
      <c r="B97" s="41" t="s">
        <v>57</v>
      </c>
      <c r="C97" s="75">
        <v>914379</v>
      </c>
      <c r="D97" s="80">
        <v>65165896</v>
      </c>
      <c r="E97" s="75">
        <v>1058899</v>
      </c>
      <c r="F97" s="80">
        <v>67634843</v>
      </c>
    </row>
    <row r="98" spans="1:6" s="10" customFormat="1" ht="15.75" customHeight="1">
      <c r="A98" s="48" t="s">
        <v>127</v>
      </c>
      <c r="B98" s="41" t="s">
        <v>57</v>
      </c>
      <c r="C98" s="75">
        <v>5724027</v>
      </c>
      <c r="D98" s="80">
        <v>359258651</v>
      </c>
      <c r="E98" s="75">
        <v>4761796</v>
      </c>
      <c r="F98" s="80">
        <v>214432367</v>
      </c>
    </row>
    <row r="99" spans="1:6" s="47" customFormat="1" ht="15.75" customHeight="1">
      <c r="A99" s="45" t="s">
        <v>65</v>
      </c>
      <c r="B99" s="46" t="s">
        <v>57</v>
      </c>
      <c r="C99" s="78">
        <v>14378</v>
      </c>
      <c r="D99" s="79">
        <v>2671619</v>
      </c>
      <c r="E99" s="78">
        <v>15505</v>
      </c>
      <c r="F99" s="79">
        <v>2306991</v>
      </c>
    </row>
    <row r="100" spans="1:6" s="47" customFormat="1" ht="15.75" customHeight="1">
      <c r="A100" s="45" t="s">
        <v>66</v>
      </c>
      <c r="B100" s="46" t="s">
        <v>53</v>
      </c>
      <c r="C100" s="78"/>
      <c r="D100" s="79">
        <v>39047643</v>
      </c>
      <c r="E100" s="78"/>
      <c r="F100" s="79">
        <v>32729787</v>
      </c>
    </row>
    <row r="101" spans="1:6" s="10" customFormat="1" ht="15.75" customHeight="1">
      <c r="A101" s="48" t="s">
        <v>67</v>
      </c>
      <c r="B101" s="41" t="s">
        <v>53</v>
      </c>
      <c r="C101" s="75"/>
      <c r="D101" s="80">
        <v>19910895</v>
      </c>
      <c r="E101" s="75"/>
      <c r="F101" s="80">
        <v>16248603</v>
      </c>
    </row>
    <row r="102" spans="1:6" s="10" customFormat="1" ht="15.75" customHeight="1">
      <c r="A102" s="48" t="s">
        <v>68</v>
      </c>
      <c r="B102" s="41" t="s">
        <v>53</v>
      </c>
      <c r="C102" s="75"/>
      <c r="D102" s="80">
        <v>12159416</v>
      </c>
      <c r="E102" s="75"/>
      <c r="F102" s="80">
        <v>10645123</v>
      </c>
    </row>
    <row r="103" spans="1:6" s="10" customFormat="1" ht="15.75" customHeight="1">
      <c r="A103" s="48" t="s">
        <v>128</v>
      </c>
      <c r="B103" s="41" t="s">
        <v>57</v>
      </c>
      <c r="C103" s="75">
        <v>83320</v>
      </c>
      <c r="D103" s="80">
        <v>7617632</v>
      </c>
      <c r="E103" s="75">
        <v>68908</v>
      </c>
      <c r="F103" s="80">
        <v>5484996</v>
      </c>
    </row>
    <row r="104" spans="1:6" s="10" customFormat="1" ht="15.75" customHeight="1">
      <c r="A104" s="48" t="s">
        <v>71</v>
      </c>
      <c r="B104" s="41" t="s">
        <v>57</v>
      </c>
      <c r="C104" s="75">
        <v>57031</v>
      </c>
      <c r="D104" s="80">
        <v>11047562</v>
      </c>
      <c r="E104" s="75">
        <v>58006</v>
      </c>
      <c r="F104" s="80">
        <v>10076669</v>
      </c>
    </row>
    <row r="105" spans="1:6" s="47" customFormat="1" ht="15.75" customHeight="1">
      <c r="A105" s="45" t="s">
        <v>75</v>
      </c>
      <c r="B105" s="46" t="s">
        <v>53</v>
      </c>
      <c r="C105" s="78"/>
      <c r="D105" s="79">
        <v>42734797</v>
      </c>
      <c r="E105" s="78"/>
      <c r="F105" s="79">
        <v>41281694</v>
      </c>
    </row>
    <row r="106" spans="1:6" s="10" customFormat="1" ht="15.75" customHeight="1">
      <c r="A106" s="48" t="s">
        <v>76</v>
      </c>
      <c r="B106" s="41" t="s">
        <v>57</v>
      </c>
      <c r="C106" s="75">
        <v>14041</v>
      </c>
      <c r="D106" s="80">
        <v>6619439</v>
      </c>
      <c r="E106" s="75">
        <v>15423</v>
      </c>
      <c r="F106" s="80">
        <v>7077613</v>
      </c>
    </row>
    <row r="107" spans="1:6" s="10" customFormat="1" ht="15.75" customHeight="1">
      <c r="A107" s="48" t="s">
        <v>129</v>
      </c>
      <c r="B107" s="41" t="s">
        <v>57</v>
      </c>
      <c r="C107" s="75">
        <v>106164</v>
      </c>
      <c r="D107" s="80">
        <v>9352720</v>
      </c>
      <c r="E107" s="75">
        <v>98243</v>
      </c>
      <c r="F107" s="80">
        <v>7456672</v>
      </c>
    </row>
    <row r="108" spans="1:6" s="10" customFormat="1" ht="15.75" customHeight="1">
      <c r="A108" s="48" t="s">
        <v>130</v>
      </c>
      <c r="B108" s="41" t="s">
        <v>57</v>
      </c>
      <c r="C108" s="75">
        <v>99325</v>
      </c>
      <c r="D108" s="80">
        <v>8151925</v>
      </c>
      <c r="E108" s="75">
        <v>92634</v>
      </c>
      <c r="F108" s="80">
        <v>6543182</v>
      </c>
    </row>
    <row r="109" spans="1:6" s="10" customFormat="1" ht="15.75" customHeight="1">
      <c r="A109" s="48" t="s">
        <v>84</v>
      </c>
      <c r="B109" s="41" t="s">
        <v>53</v>
      </c>
      <c r="C109" s="75"/>
      <c r="D109" s="80">
        <v>9252589</v>
      </c>
      <c r="E109" s="75"/>
      <c r="F109" s="80">
        <v>8856453</v>
      </c>
    </row>
    <row r="110" spans="1:6" s="47" customFormat="1" ht="15.75" customHeight="1">
      <c r="A110" s="45" t="s">
        <v>85</v>
      </c>
      <c r="B110" s="46" t="s">
        <v>53</v>
      </c>
      <c r="C110" s="78"/>
      <c r="D110" s="79">
        <v>48349423</v>
      </c>
      <c r="E110" s="78"/>
      <c r="F110" s="79">
        <v>45277526</v>
      </c>
    </row>
    <row r="111" spans="1:6" s="10" customFormat="1" ht="15.75" customHeight="1">
      <c r="A111" s="48" t="s">
        <v>90</v>
      </c>
      <c r="B111" s="41" t="s">
        <v>53</v>
      </c>
      <c r="C111" s="75"/>
      <c r="D111" s="80">
        <v>37068387</v>
      </c>
      <c r="E111" s="75"/>
      <c r="F111" s="80">
        <v>30991732</v>
      </c>
    </row>
    <row r="112" spans="1:6" s="10" customFormat="1" ht="15.75" customHeight="1">
      <c r="A112" s="48" t="s">
        <v>93</v>
      </c>
      <c r="B112" s="41" t="s">
        <v>78</v>
      </c>
      <c r="C112" s="75">
        <v>6282641</v>
      </c>
      <c r="D112" s="80">
        <v>11194934</v>
      </c>
      <c r="E112" s="75">
        <v>4356667</v>
      </c>
      <c r="F112" s="80">
        <v>7017423</v>
      </c>
    </row>
    <row r="113" spans="1:6" s="10" customFormat="1" ht="15.75" customHeight="1">
      <c r="A113" s="48" t="s">
        <v>94</v>
      </c>
      <c r="B113" s="41"/>
      <c r="C113" s="75"/>
      <c r="D113" s="80">
        <v>12028626</v>
      </c>
      <c r="E113" s="75"/>
      <c r="F113" s="80">
        <v>10741393</v>
      </c>
    </row>
    <row r="114" spans="1:6" s="10" customFormat="1" ht="15.75" customHeight="1">
      <c r="A114" s="48" t="s">
        <v>98</v>
      </c>
      <c r="B114" s="41" t="s">
        <v>53</v>
      </c>
      <c r="C114" s="75"/>
      <c r="D114" s="80">
        <v>6527005</v>
      </c>
      <c r="E114" s="75"/>
      <c r="F114" s="80">
        <v>7972258</v>
      </c>
    </row>
    <row r="115" spans="1:6" s="10" customFormat="1" ht="15.75" customHeight="1">
      <c r="A115" s="48" t="s">
        <v>101</v>
      </c>
      <c r="B115" s="41" t="s">
        <v>78</v>
      </c>
      <c r="C115" s="75">
        <v>5452755</v>
      </c>
      <c r="D115" s="80">
        <v>5426507</v>
      </c>
      <c r="E115" s="75">
        <v>5928921</v>
      </c>
      <c r="F115" s="80">
        <v>6059877</v>
      </c>
    </row>
    <row r="116" spans="1:6" s="47" customFormat="1" ht="15.75" customHeight="1">
      <c r="A116" s="45" t="s">
        <v>102</v>
      </c>
      <c r="B116" s="46" t="s">
        <v>53</v>
      </c>
      <c r="C116" s="78"/>
      <c r="D116" s="79">
        <v>12925604</v>
      </c>
      <c r="E116" s="78"/>
      <c r="F116" s="79">
        <v>14200290</v>
      </c>
    </row>
    <row r="117" spans="1:6" s="10" customFormat="1" ht="15.75" customHeight="1">
      <c r="A117" s="48" t="s">
        <v>131</v>
      </c>
      <c r="B117" s="41" t="s">
        <v>78</v>
      </c>
      <c r="C117" s="75">
        <v>23816480</v>
      </c>
      <c r="D117" s="80">
        <v>5929148</v>
      </c>
      <c r="E117" s="75">
        <v>26769181</v>
      </c>
      <c r="F117" s="80">
        <v>6131627</v>
      </c>
    </row>
    <row r="118" spans="1:6" s="47" customFormat="1" ht="15.75" customHeight="1" thickBot="1">
      <c r="A118" s="45" t="s">
        <v>105</v>
      </c>
      <c r="B118" s="46" t="s">
        <v>53</v>
      </c>
      <c r="C118" s="78"/>
      <c r="D118" s="79">
        <v>2458257</v>
      </c>
      <c r="E118" s="78"/>
      <c r="F118" s="79">
        <v>1509335</v>
      </c>
    </row>
    <row r="119" spans="1:6" s="10" customFormat="1" ht="19.5" customHeight="1">
      <c r="A119" s="52"/>
      <c r="B119" s="53"/>
      <c r="C119" s="54"/>
      <c r="D119" s="54"/>
      <c r="E119" s="54"/>
      <c r="F119" s="54" t="s">
        <v>24</v>
      </c>
    </row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</sheetData>
  <sheetProtection/>
  <mergeCells count="8">
    <mergeCell ref="C4:D4"/>
    <mergeCell ref="E4:F4"/>
    <mergeCell ref="A65:A66"/>
    <mergeCell ref="B65:B66"/>
    <mergeCell ref="C65:D65"/>
    <mergeCell ref="E65:F65"/>
    <mergeCell ref="A4:A5"/>
    <mergeCell ref="B4:B5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80" r:id="rId1"/>
  <headerFooter alignWithMargins="0">
    <oddHeader>&amp;R&amp;"ＭＳ ゴシック,標準"&amp;11 8. 貿易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8.7109375" style="4" customWidth="1"/>
    <col min="2" max="2" width="9.7109375" style="4" customWidth="1"/>
    <col min="3" max="3" width="16.7109375" style="28" customWidth="1"/>
    <col min="4" max="4" width="18.7109375" style="4" customWidth="1"/>
    <col min="5" max="5" width="9.7109375" style="4" customWidth="1"/>
    <col min="6" max="6" width="16.7109375" style="4" customWidth="1"/>
    <col min="7" max="16384" width="10.7109375" style="4" customWidth="1"/>
  </cols>
  <sheetData>
    <row r="1" spans="1:6" ht="24.75" customHeight="1">
      <c r="A1" s="1" t="s">
        <v>132</v>
      </c>
      <c r="B1" s="2"/>
      <c r="C1" s="3"/>
      <c r="D1" s="2"/>
      <c r="E1" s="2"/>
      <c r="F1" s="2"/>
    </row>
    <row r="2" spans="1:6" ht="9.75" customHeight="1">
      <c r="A2" s="5"/>
      <c r="B2" s="5"/>
      <c r="C2" s="6"/>
      <c r="D2" s="5"/>
      <c r="E2" s="5"/>
      <c r="F2" s="5"/>
    </row>
    <row r="3" spans="1:6" s="10" customFormat="1" ht="19.5" customHeight="1" thickBot="1">
      <c r="A3" s="7"/>
      <c r="B3" s="7"/>
      <c r="C3" s="8"/>
      <c r="D3" s="7"/>
      <c r="E3" s="7"/>
      <c r="F3" s="9" t="s">
        <v>133</v>
      </c>
    </row>
    <row r="4" spans="1:6" s="10" customFormat="1" ht="19.5" customHeight="1">
      <c r="A4" s="110" t="s">
        <v>1</v>
      </c>
      <c r="B4" s="110"/>
      <c r="C4" s="104"/>
      <c r="D4" s="106" t="s">
        <v>146</v>
      </c>
      <c r="E4" s="110"/>
      <c r="F4" s="110"/>
    </row>
    <row r="5" spans="1:6" s="10" customFormat="1" ht="19.5" customHeight="1">
      <c r="A5" s="13" t="s">
        <v>134</v>
      </c>
      <c r="B5" s="14" t="s">
        <v>135</v>
      </c>
      <c r="C5" s="15" t="s">
        <v>136</v>
      </c>
      <c r="D5" s="14" t="s">
        <v>134</v>
      </c>
      <c r="E5" s="14" t="s">
        <v>135</v>
      </c>
      <c r="F5" s="16" t="s">
        <v>136</v>
      </c>
    </row>
    <row r="6" spans="1:6" s="47" customFormat="1" ht="19.5" customHeight="1">
      <c r="A6" s="100" t="s">
        <v>137</v>
      </c>
      <c r="B6" s="88">
        <v>1659</v>
      </c>
      <c r="C6" s="89">
        <v>43113693</v>
      </c>
      <c r="D6" s="90" t="s">
        <v>137</v>
      </c>
      <c r="E6" s="88">
        <v>1669</v>
      </c>
      <c r="F6" s="91">
        <v>45398854</v>
      </c>
    </row>
    <row r="7" spans="1:6" s="10" customFormat="1" ht="9.75" customHeight="1">
      <c r="A7" s="101"/>
      <c r="B7" s="82"/>
      <c r="C7" s="83"/>
      <c r="D7" s="41"/>
      <c r="E7" s="82"/>
      <c r="F7" s="84"/>
    </row>
    <row r="8" spans="1:6" s="10" customFormat="1" ht="19.5" customHeight="1">
      <c r="A8" s="101" t="s">
        <v>147</v>
      </c>
      <c r="B8" s="82">
        <v>564</v>
      </c>
      <c r="C8" s="83">
        <v>17195926</v>
      </c>
      <c r="D8" s="41" t="s">
        <v>147</v>
      </c>
      <c r="E8" s="82">
        <v>538</v>
      </c>
      <c r="F8" s="84">
        <v>14230658</v>
      </c>
    </row>
    <row r="9" spans="1:6" s="10" customFormat="1" ht="19.5" customHeight="1">
      <c r="A9" s="101" t="s">
        <v>138</v>
      </c>
      <c r="B9" s="82">
        <v>397</v>
      </c>
      <c r="C9" s="83">
        <v>1650173</v>
      </c>
      <c r="D9" s="41" t="s">
        <v>138</v>
      </c>
      <c r="E9" s="82">
        <v>400</v>
      </c>
      <c r="F9" s="84">
        <v>1589426</v>
      </c>
    </row>
    <row r="10" spans="1:6" s="10" customFormat="1" ht="19.5" customHeight="1">
      <c r="A10" s="101" t="s">
        <v>142</v>
      </c>
      <c r="B10" s="82">
        <v>138</v>
      </c>
      <c r="C10" s="83">
        <v>3704962</v>
      </c>
      <c r="D10" s="41" t="s">
        <v>142</v>
      </c>
      <c r="E10" s="82">
        <v>146</v>
      </c>
      <c r="F10" s="84">
        <v>4272515</v>
      </c>
    </row>
    <row r="11" spans="1:6" s="10" customFormat="1" ht="19.5" customHeight="1">
      <c r="A11" s="101" t="s">
        <v>139</v>
      </c>
      <c r="B11" s="82">
        <v>111</v>
      </c>
      <c r="C11" s="83">
        <v>2166775</v>
      </c>
      <c r="D11" s="41" t="s">
        <v>148</v>
      </c>
      <c r="E11" s="82">
        <v>97</v>
      </c>
      <c r="F11" s="84">
        <v>4882176</v>
      </c>
    </row>
    <row r="12" spans="1:6" s="10" customFormat="1" ht="19.5" customHeight="1">
      <c r="A12" s="101" t="s">
        <v>148</v>
      </c>
      <c r="B12" s="82">
        <v>96</v>
      </c>
      <c r="C12" s="83">
        <v>2908059</v>
      </c>
      <c r="D12" s="41" t="s">
        <v>149</v>
      </c>
      <c r="E12" s="82">
        <v>82</v>
      </c>
      <c r="F12" s="84">
        <v>7277240</v>
      </c>
    </row>
    <row r="13" spans="1:6" s="10" customFormat="1" ht="27">
      <c r="A13" s="101" t="s">
        <v>140</v>
      </c>
      <c r="B13" s="82">
        <v>79</v>
      </c>
      <c r="C13" s="83">
        <v>7164044</v>
      </c>
      <c r="D13" s="57" t="s">
        <v>150</v>
      </c>
      <c r="E13" s="82">
        <v>71</v>
      </c>
      <c r="F13" s="84">
        <v>717820</v>
      </c>
    </row>
    <row r="14" spans="1:6" s="10" customFormat="1" ht="27">
      <c r="A14" s="102" t="s">
        <v>150</v>
      </c>
      <c r="B14" s="82">
        <v>57</v>
      </c>
      <c r="C14" s="83">
        <v>827285</v>
      </c>
      <c r="D14" s="57" t="s">
        <v>151</v>
      </c>
      <c r="E14" s="82">
        <v>45</v>
      </c>
      <c r="F14" s="84">
        <v>3290996</v>
      </c>
    </row>
    <row r="15" spans="1:6" s="10" customFormat="1" ht="19.5" customHeight="1">
      <c r="A15" s="102" t="s">
        <v>151</v>
      </c>
      <c r="B15" s="82">
        <v>37</v>
      </c>
      <c r="C15" s="83">
        <v>2045919</v>
      </c>
      <c r="D15" s="57" t="s">
        <v>152</v>
      </c>
      <c r="E15" s="82">
        <v>42</v>
      </c>
      <c r="F15" s="84">
        <v>496366</v>
      </c>
    </row>
    <row r="16" spans="1:6" s="10" customFormat="1" ht="19.5" customHeight="1">
      <c r="A16" s="101" t="s">
        <v>153</v>
      </c>
      <c r="B16" s="82">
        <v>33</v>
      </c>
      <c r="C16" s="83">
        <v>1067037</v>
      </c>
      <c r="D16" s="41" t="s">
        <v>154</v>
      </c>
      <c r="E16" s="82">
        <v>39</v>
      </c>
      <c r="F16" s="84">
        <v>1360908</v>
      </c>
    </row>
    <row r="17" spans="1:6" s="10" customFormat="1" ht="19.5" customHeight="1">
      <c r="A17" s="101" t="s">
        <v>154</v>
      </c>
      <c r="B17" s="82">
        <v>22</v>
      </c>
      <c r="C17" s="83">
        <v>792299</v>
      </c>
      <c r="D17" s="41" t="s">
        <v>155</v>
      </c>
      <c r="E17" s="82">
        <v>38</v>
      </c>
      <c r="F17" s="84">
        <v>1091688</v>
      </c>
    </row>
    <row r="18" spans="1:6" s="10" customFormat="1" ht="9.75" customHeight="1">
      <c r="A18" s="101"/>
      <c r="B18" s="82"/>
      <c r="C18" s="83"/>
      <c r="D18" s="41"/>
      <c r="E18" s="82"/>
      <c r="F18" s="84"/>
    </row>
    <row r="19" spans="1:6" s="10" customFormat="1" ht="19.5" customHeight="1" thickBot="1">
      <c r="A19" s="103" t="s">
        <v>22</v>
      </c>
      <c r="B19" s="85">
        <f>B6-SUM(B8:B18)</f>
        <v>125</v>
      </c>
      <c r="C19" s="86">
        <f>C6-SUM(C8:C18)</f>
        <v>3591214</v>
      </c>
      <c r="D19" s="51" t="s">
        <v>22</v>
      </c>
      <c r="E19" s="85">
        <f>E6-SUM(E8:E18)</f>
        <v>171</v>
      </c>
      <c r="F19" s="87">
        <f>F6-SUM(F8:F18)</f>
        <v>6189061</v>
      </c>
    </row>
    <row r="20" spans="3:6" s="10" customFormat="1" ht="19.5" customHeight="1">
      <c r="C20" s="27"/>
      <c r="D20" s="9"/>
      <c r="E20" s="9"/>
      <c r="F20" s="9" t="s">
        <v>141</v>
      </c>
    </row>
    <row r="21" spans="3:6" s="10" customFormat="1" ht="19.5" customHeight="1">
      <c r="C21" s="27"/>
      <c r="F21" s="9"/>
    </row>
    <row r="22" ht="19.5" customHeight="1"/>
  </sheetData>
  <sheetProtection/>
  <mergeCells count="2">
    <mergeCell ref="A4:C4"/>
    <mergeCell ref="D4:F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8. 貿易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6.7109375" style="4" customWidth="1"/>
    <col min="2" max="2" width="19.421875" style="4" customWidth="1"/>
    <col min="3" max="3" width="27.7109375" style="28" customWidth="1"/>
    <col min="4" max="4" width="20.7109375" style="4" customWidth="1"/>
    <col min="5" max="16384" width="10.7109375" style="4" customWidth="1"/>
  </cols>
  <sheetData>
    <row r="1" spans="1:4" ht="24.75" customHeight="1">
      <c r="A1" s="1" t="s">
        <v>143</v>
      </c>
      <c r="B1" s="2"/>
      <c r="C1" s="3"/>
      <c r="D1" s="2"/>
    </row>
    <row r="2" spans="1:4" ht="9.75" customHeight="1">
      <c r="A2" s="5"/>
      <c r="B2" s="5"/>
      <c r="C2" s="6"/>
      <c r="D2" s="5"/>
    </row>
    <row r="3" spans="1:4" s="10" customFormat="1" ht="19.5" customHeight="1" thickBot="1">
      <c r="A3" s="7" t="s">
        <v>146</v>
      </c>
      <c r="B3" s="7"/>
      <c r="C3" s="8"/>
      <c r="D3" s="9" t="s">
        <v>133</v>
      </c>
    </row>
    <row r="4" spans="1:4" s="10" customFormat="1" ht="19.5" customHeight="1">
      <c r="A4" s="11" t="s">
        <v>144</v>
      </c>
      <c r="B4" s="12" t="s">
        <v>134</v>
      </c>
      <c r="C4" s="58" t="s">
        <v>145</v>
      </c>
      <c r="D4" s="59" t="s">
        <v>136</v>
      </c>
    </row>
    <row r="5" spans="1:4" s="10" customFormat="1" ht="19.5" customHeight="1">
      <c r="A5" s="20" t="s">
        <v>156</v>
      </c>
      <c r="B5" s="41" t="s">
        <v>157</v>
      </c>
      <c r="C5" s="60" t="s">
        <v>158</v>
      </c>
      <c r="D5" s="61">
        <v>42323</v>
      </c>
    </row>
    <row r="6" spans="1:4" s="10" customFormat="1" ht="19.5" customHeight="1">
      <c r="A6" s="20" t="s">
        <v>159</v>
      </c>
      <c r="B6" s="41" t="s">
        <v>160</v>
      </c>
      <c r="C6" s="60" t="s">
        <v>161</v>
      </c>
      <c r="D6" s="61">
        <v>22472</v>
      </c>
    </row>
    <row r="7" spans="1:4" s="10" customFormat="1" ht="19.5" customHeight="1">
      <c r="A7" s="20" t="s">
        <v>162</v>
      </c>
      <c r="B7" s="41" t="s">
        <v>160</v>
      </c>
      <c r="C7" s="60" t="s">
        <v>163</v>
      </c>
      <c r="D7" s="61">
        <v>55610</v>
      </c>
    </row>
    <row r="8" spans="1:4" s="10" customFormat="1" ht="19.5" customHeight="1">
      <c r="A8" s="20" t="s">
        <v>164</v>
      </c>
      <c r="B8" s="41" t="s">
        <v>165</v>
      </c>
      <c r="C8" s="60" t="s">
        <v>166</v>
      </c>
      <c r="D8" s="61">
        <v>163922</v>
      </c>
    </row>
    <row r="9" spans="1:4" s="10" customFormat="1" ht="19.5" customHeight="1" thickBot="1">
      <c r="A9" s="63" t="s">
        <v>167</v>
      </c>
      <c r="B9" s="51" t="s">
        <v>160</v>
      </c>
      <c r="C9" s="64" t="s">
        <v>168</v>
      </c>
      <c r="D9" s="65">
        <v>160058</v>
      </c>
    </row>
    <row r="10" spans="1:4" s="10" customFormat="1" ht="19.5" customHeight="1">
      <c r="A10" s="26"/>
      <c r="C10" s="27"/>
      <c r="D10" s="9" t="s">
        <v>141</v>
      </c>
    </row>
    <row r="11" spans="3:4" s="10" customFormat="1" ht="19.5" customHeight="1">
      <c r="C11" s="27"/>
      <c r="D11" s="9"/>
    </row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8. 貿易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012317</cp:lastModifiedBy>
  <cp:lastPrinted>2013-03-14T09:47:56Z</cp:lastPrinted>
  <dcterms:created xsi:type="dcterms:W3CDTF">2012-12-26T00:52:25Z</dcterms:created>
  <dcterms:modified xsi:type="dcterms:W3CDTF">2013-03-18T05:41:10Z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